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4"/>
  </bookViews>
  <sheets>
    <sheet name="20011" sheetId="2" r:id="rId1"/>
    <sheet name="2013" sheetId="3" r:id="rId2"/>
    <sheet name="2014" sheetId="4" r:id="rId3"/>
    <sheet name="2015" sheetId="5" r:id="rId4"/>
    <sheet name="2016" sheetId="6" r:id="rId5"/>
  </sheets>
  <calcPr calcId="152511"/>
</workbook>
</file>

<file path=xl/calcChain.xml><?xml version="1.0" encoding="utf-8"?>
<calcChain xmlns="http://schemas.openxmlformats.org/spreadsheetml/2006/main">
  <c r="I20" i="6" l="1"/>
  <c r="I18" i="6" s="1"/>
  <c r="I12" i="6"/>
  <c r="I40" i="6" l="1"/>
  <c r="I20" i="5"/>
  <c r="I18" i="5" s="1"/>
  <c r="I12" i="5"/>
  <c r="I40" i="5" l="1"/>
  <c r="I21" i="4"/>
  <c r="I19" i="4" s="1"/>
  <c r="I12" i="4"/>
  <c r="I41" i="4" l="1"/>
  <c r="I21" i="3"/>
  <c r="I12" i="3" l="1"/>
  <c r="I19" i="3"/>
  <c r="I20" i="2"/>
  <c r="I18" i="2" s="1"/>
  <c r="I12" i="2"/>
  <c r="I40" i="3" l="1"/>
  <c r="I37" i="2"/>
</calcChain>
</file>

<file path=xl/sharedStrings.xml><?xml version="1.0" encoding="utf-8"?>
<sst xmlns="http://schemas.openxmlformats.org/spreadsheetml/2006/main" count="157" uniqueCount="43">
  <si>
    <t>Опис на позицијата</t>
  </si>
  <si>
    <t>износ денари</t>
  </si>
  <si>
    <t>ПРИХОДИ</t>
  </si>
  <si>
    <t>Приходи членарина</t>
  </si>
  <si>
    <t>ТРОШОЦИ</t>
  </si>
  <si>
    <t>ТРОШОЦИ ЗА ВРШЕЊЕ НА ДЕЈНОСТ</t>
  </si>
  <si>
    <t>ПТТ трошоци</t>
  </si>
  <si>
    <t>Банкарска провизија</t>
  </si>
  <si>
    <t>Сметководствени и финансиски услуги</t>
  </si>
  <si>
    <t xml:space="preserve">Персонален данок </t>
  </si>
  <si>
    <t>Останати трошоци</t>
  </si>
  <si>
    <t>ПРИХОДИ-ТРОШОЦИ</t>
  </si>
  <si>
    <t>ИЗРАБОТИЛ:СУЗАНА ЈОСИФОВСКА</t>
  </si>
  <si>
    <t>СКОПЈЕ,18,02,2012</t>
  </si>
  <si>
    <t>ЗДРУЖЕНИЕ НА СОПСТВЕНИЦИ НА АНТЕНСКИ ДИСТРИБУТИВЕН СИСТЕМ СТАР АЕРОДРОМ</t>
  </si>
  <si>
    <t>УЛ.ВЛАДИМИР КОМАРОВ БР.36/4-1 ,</t>
  </si>
  <si>
    <t>ЕМБС   05524890</t>
  </si>
  <si>
    <t>ЕДБ 4032001100150</t>
  </si>
  <si>
    <t xml:space="preserve">                ИЗВЕШТАЈ ЗА РАБОТЕЊЕ  НА АДС СТАР АЕРОДРОМ СКОПЈЕ   ВО 2011 ГОД.</t>
  </si>
  <si>
    <t>Приходи од наем на антена</t>
  </si>
  <si>
    <t>Приходи од камати</t>
  </si>
  <si>
    <t>Трошоци за електрична енергија</t>
  </si>
  <si>
    <t>Стручен надзор на работата</t>
  </si>
  <si>
    <t>Амортизација на материјални средства</t>
  </si>
  <si>
    <t>Трошоци за закуп на простор</t>
  </si>
  <si>
    <t>Одлука - Мирослав Солиќ</t>
  </si>
  <si>
    <t>Отпис на ситен инвентар</t>
  </si>
  <si>
    <t>Централен регистар</t>
  </si>
  <si>
    <t>Канцелариски и други  материјали</t>
  </si>
  <si>
    <t xml:space="preserve">                ИЗВЕШТАЈ ЗА РАБОТЕЊЕ  НА АДС СТАР АЕРОДРОМ СКОПЈЕ   ВО 2013 ГОД.</t>
  </si>
  <si>
    <t xml:space="preserve">Потрошени др.материјали </t>
  </si>
  <si>
    <t>Пренесен вишок приходи од минати години</t>
  </si>
  <si>
    <t>СКОПЈЕ,15,03,2013</t>
  </si>
  <si>
    <t>Стручен надзор на работата и сервисни услуги и монтажа</t>
  </si>
  <si>
    <t xml:space="preserve">                ИЗВЕШТАЈ ЗА РАБОТЕЊЕ  НА АДС СТАР АЕРОДРОМ СКОПЈЕ   ВО 2014 ГОД.</t>
  </si>
  <si>
    <t>СКОПЈЕ,15,04,2015</t>
  </si>
  <si>
    <t xml:space="preserve">                ИЗВЕШТАЈ ЗА РАБОТЕЊЕ  НА АДС СТАР АЕРОДРОМ СКОПЈЕ   ВО 2015 ГОД.</t>
  </si>
  <si>
    <t>СКОПЈЕ,30,04,2016</t>
  </si>
  <si>
    <t>(покрај серв.услуги во оваа сума е вклуч.и ред.сервисир.</t>
  </si>
  <si>
    <t>на кодираните канали,трошоц.за нивн.непреч.работење)</t>
  </si>
  <si>
    <t xml:space="preserve">                ИЗВЕШТАЈ ЗА РАБОТЕЊЕ  НА АДС СТАР АЕРОДРОМ СКОПЈЕ   ВО 2016 ГОД.</t>
  </si>
  <si>
    <t>СКОПЈЕ,23,03,2017</t>
  </si>
  <si>
    <t>Потрошени др.материјали (уреди,опреа и др.)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</si>
</sst>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ден.&quot;_-;\-* #,##0.00\ &quot;ден.&quot;_-;_-* &quot;-&quot;??\ &quot;ден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9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9" borderId="0" xfId="1" applyFont="1" applyFill="1" applyAlignment="1">
      <alignment horizontal="right"/>
    </xf>
    <xf numFmtId="0" fontId="0" fillId="5" borderId="0" xfId="0" applyFill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8" borderId="0" xfId="0" applyFill="1" applyAlignment="1">
      <alignment horizontal="left"/>
    </xf>
    <xf numFmtId="0" fontId="0" fillId="5" borderId="0" xfId="0" applyFill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8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8" borderId="0" xfId="0" applyFill="1" applyAlignment="1">
      <alignment horizontal="left"/>
    </xf>
    <xf numFmtId="164" fontId="0" fillId="8" borderId="0" xfId="1" applyFont="1" applyFill="1" applyAlignment="1">
      <alignment horizontal="center"/>
    </xf>
    <xf numFmtId="0" fontId="0" fillId="8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8" borderId="0" xfId="0" applyFill="1" applyAlignment="1">
      <alignment horizontal="left"/>
    </xf>
    <xf numFmtId="164" fontId="0" fillId="8" borderId="0" xfId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8" borderId="0" xfId="1" applyFont="1" applyFill="1" applyAlignment="1">
      <alignment horizontal="center"/>
    </xf>
    <xf numFmtId="0" fontId="0" fillId="8" borderId="0" xfId="0" applyFill="1" applyAlignment="1">
      <alignment horizontal="left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164" fontId="3" fillId="4" borderId="5" xfId="0" applyNumberFormat="1" applyFont="1" applyFill="1" applyBorder="1" applyAlignment="1">
      <alignment horizontal="right"/>
    </xf>
    <xf numFmtId="0" fontId="3" fillId="4" borderId="6" xfId="0" applyFont="1" applyFill="1" applyBorder="1" applyAlignment="1">
      <alignment horizontal="right"/>
    </xf>
    <xf numFmtId="164" fontId="0" fillId="8" borderId="0" xfId="1" applyFont="1" applyFill="1" applyAlignment="1">
      <alignment horizontal="right"/>
    </xf>
    <xf numFmtId="0" fontId="3" fillId="0" borderId="0" xfId="0" applyFont="1" applyAlignment="1">
      <alignment horizontal="center"/>
    </xf>
    <xf numFmtId="0" fontId="1" fillId="8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164" fontId="0" fillId="5" borderId="0" xfId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164" fontId="2" fillId="7" borderId="0" xfId="0" applyNumberFormat="1" applyFont="1" applyFill="1" applyAlignment="1">
      <alignment horizontal="right"/>
    </xf>
    <xf numFmtId="0" fontId="2" fillId="7" borderId="0" xfId="0" applyFont="1" applyFill="1" applyAlignment="1">
      <alignment horizontal="right"/>
    </xf>
    <xf numFmtId="0" fontId="0" fillId="5" borderId="0" xfId="0" applyFill="1" applyAlignment="1">
      <alignment horizontal="left"/>
    </xf>
    <xf numFmtId="0" fontId="0" fillId="2" borderId="0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4" fontId="3" fillId="4" borderId="0" xfId="1" applyFont="1" applyFill="1" applyBorder="1" applyAlignment="1">
      <alignment horizontal="right"/>
    </xf>
    <xf numFmtId="164" fontId="0" fillId="5" borderId="0" xfId="0" applyNumberForma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topLeftCell="A16" workbookViewId="0">
      <selection activeCell="G28" sqref="G28"/>
    </sheetView>
  </sheetViews>
  <sheetFormatPr defaultRowHeight="15" x14ac:dyDescent="0.25"/>
  <cols>
    <col min="1" max="1" width="5.7109375" customWidth="1"/>
    <col min="6" max="6" width="16" customWidth="1"/>
    <col min="8" max="10" width="9.140625" customWidth="1"/>
  </cols>
  <sheetData>
    <row r="2" spans="2:10" x14ac:dyDescent="0.25">
      <c r="B2" t="s">
        <v>14</v>
      </c>
    </row>
    <row r="3" spans="2:10" x14ac:dyDescent="0.25">
      <c r="B3" t="s">
        <v>15</v>
      </c>
    </row>
    <row r="4" spans="2:10" x14ac:dyDescent="0.25">
      <c r="B4" t="s">
        <v>16</v>
      </c>
    </row>
    <row r="5" spans="2:10" x14ac:dyDescent="0.25">
      <c r="B5" t="s">
        <v>17</v>
      </c>
    </row>
    <row r="7" spans="2:10" x14ac:dyDescent="0.25">
      <c r="B7" s="55" t="s">
        <v>18</v>
      </c>
      <c r="C7" s="55"/>
      <c r="D7" s="55"/>
      <c r="E7" s="55"/>
      <c r="F7" s="55"/>
      <c r="G7" s="55"/>
      <c r="H7" s="55"/>
      <c r="I7" s="55"/>
      <c r="J7" s="55"/>
    </row>
    <row r="8" spans="2:10" ht="15.75" thickBot="1" x14ac:dyDescent="0.3">
      <c r="B8" s="56"/>
      <c r="C8" s="56"/>
      <c r="D8" s="56"/>
      <c r="E8" s="56"/>
      <c r="F8" s="56"/>
      <c r="G8" s="56"/>
      <c r="H8" s="56"/>
      <c r="I8" s="56"/>
      <c r="J8" s="56"/>
    </row>
    <row r="9" spans="2:10" x14ac:dyDescent="0.25">
      <c r="B9" s="5"/>
      <c r="C9" s="5"/>
      <c r="D9" s="5"/>
      <c r="E9" s="5"/>
      <c r="F9" s="5"/>
      <c r="G9" s="5"/>
      <c r="H9" s="5"/>
      <c r="I9" s="5"/>
      <c r="J9" s="5"/>
    </row>
    <row r="10" spans="2:10" x14ac:dyDescent="0.25">
      <c r="B10" s="57" t="s">
        <v>0</v>
      </c>
      <c r="C10" s="58"/>
      <c r="D10" s="58"/>
      <c r="E10" s="58"/>
      <c r="F10" s="59"/>
      <c r="G10" s="60"/>
      <c r="H10" s="60"/>
      <c r="I10" s="57" t="s">
        <v>1</v>
      </c>
      <c r="J10" s="59"/>
    </row>
    <row r="11" spans="2:10" x14ac:dyDescent="0.25">
      <c r="B11" s="3"/>
      <c r="C11" s="3"/>
      <c r="D11" s="3"/>
      <c r="E11" s="3"/>
      <c r="F11" s="3"/>
      <c r="G11" s="3"/>
      <c r="H11" s="3"/>
      <c r="I11" s="3"/>
      <c r="J11" s="3"/>
    </row>
    <row r="12" spans="2:10" x14ac:dyDescent="0.25">
      <c r="B12" s="61" t="s">
        <v>2</v>
      </c>
      <c r="C12" s="61"/>
      <c r="D12" s="61"/>
      <c r="E12" s="61"/>
      <c r="F12" s="61"/>
      <c r="I12" s="62">
        <f>SUM(I14:J16)</f>
        <v>691407</v>
      </c>
      <c r="J12" s="62"/>
    </row>
    <row r="13" spans="2:10" x14ac:dyDescent="0.25">
      <c r="B13" s="42"/>
      <c r="C13" s="42"/>
      <c r="D13" s="42"/>
      <c r="E13" s="42"/>
      <c r="F13" s="42"/>
      <c r="I13" s="42"/>
      <c r="J13" s="42"/>
    </row>
    <row r="14" spans="2:10" x14ac:dyDescent="0.25">
      <c r="B14" s="54" t="s">
        <v>3</v>
      </c>
      <c r="C14" s="54"/>
      <c r="D14" s="54"/>
      <c r="E14" s="54"/>
      <c r="F14" s="54"/>
      <c r="I14" s="50">
        <v>629799</v>
      </c>
      <c r="J14" s="50"/>
    </row>
    <row r="15" spans="2:10" x14ac:dyDescent="0.25">
      <c r="B15" s="54" t="s">
        <v>19</v>
      </c>
      <c r="C15" s="54"/>
      <c r="D15" s="54"/>
      <c r="E15" s="54"/>
      <c r="F15" s="54"/>
      <c r="I15" s="50">
        <v>61515</v>
      </c>
      <c r="J15" s="50"/>
    </row>
    <row r="16" spans="2:10" x14ac:dyDescent="0.25">
      <c r="B16" s="8" t="s">
        <v>20</v>
      </c>
      <c r="C16" s="2"/>
      <c r="D16" s="2"/>
      <c r="E16" s="2"/>
      <c r="F16" s="2"/>
      <c r="I16" s="50">
        <v>93</v>
      </c>
      <c r="J16" s="50"/>
    </row>
    <row r="17" spans="2:10" x14ac:dyDescent="0.25">
      <c r="B17" s="38"/>
      <c r="C17" s="38"/>
      <c r="D17" s="38"/>
      <c r="E17" s="38"/>
      <c r="F17" s="38"/>
      <c r="I17" s="39"/>
      <c r="J17" s="39"/>
    </row>
    <row r="18" spans="2:10" x14ac:dyDescent="0.25">
      <c r="B18" s="51" t="s">
        <v>4</v>
      </c>
      <c r="C18" s="51"/>
      <c r="D18" s="51"/>
      <c r="E18" s="51"/>
      <c r="F18" s="51"/>
      <c r="I18" s="52">
        <f>I20</f>
        <v>566675</v>
      </c>
      <c r="J18" s="53"/>
    </row>
    <row r="19" spans="2:10" x14ac:dyDescent="0.25">
      <c r="B19" s="47"/>
      <c r="C19" s="47"/>
      <c r="D19" s="47"/>
      <c r="E19" s="47"/>
      <c r="F19" s="47"/>
      <c r="I19" s="42"/>
      <c r="J19" s="42"/>
    </row>
    <row r="20" spans="2:10" x14ac:dyDescent="0.25">
      <c r="B20" s="49" t="s">
        <v>5</v>
      </c>
      <c r="C20" s="49"/>
      <c r="D20" s="49"/>
      <c r="E20" s="49"/>
      <c r="F20" s="49"/>
      <c r="G20" s="9"/>
      <c r="H20" s="9"/>
      <c r="I20" s="46">
        <f>I22+I23+I24+I25+I26+I27+I28+I29+I30+I31+I34+I32+I33</f>
        <v>566675</v>
      </c>
      <c r="J20" s="46"/>
    </row>
    <row r="21" spans="2:10" x14ac:dyDescent="0.25">
      <c r="B21" s="1"/>
      <c r="C21" s="1"/>
      <c r="D21" s="1"/>
      <c r="E21" s="1"/>
      <c r="F21" s="1"/>
      <c r="G21" s="9"/>
      <c r="H21" s="9"/>
      <c r="I21" s="7"/>
      <c r="J21" s="7"/>
    </row>
    <row r="22" spans="2:10" x14ac:dyDescent="0.25">
      <c r="B22" s="41" t="s">
        <v>28</v>
      </c>
      <c r="C22" s="41"/>
      <c r="D22" s="41"/>
      <c r="E22" s="41"/>
      <c r="F22" s="41"/>
      <c r="G22" s="9"/>
      <c r="H22" s="9"/>
      <c r="I22" s="46">
        <v>8353</v>
      </c>
      <c r="J22" s="46"/>
    </row>
    <row r="23" spans="2:10" x14ac:dyDescent="0.25">
      <c r="B23" s="41" t="s">
        <v>6</v>
      </c>
      <c r="C23" s="41"/>
      <c r="D23" s="41"/>
      <c r="E23" s="41"/>
      <c r="F23" s="41"/>
      <c r="G23" s="9"/>
      <c r="H23" s="9"/>
      <c r="I23" s="40">
        <v>144</v>
      </c>
      <c r="J23" s="40"/>
    </row>
    <row r="24" spans="2:10" x14ac:dyDescent="0.25">
      <c r="B24" s="41" t="s">
        <v>21</v>
      </c>
      <c r="C24" s="48"/>
      <c r="D24" s="48"/>
      <c r="E24" s="48"/>
      <c r="F24" s="48"/>
      <c r="G24" s="9"/>
      <c r="H24" s="9"/>
      <c r="I24" s="40">
        <v>66510</v>
      </c>
      <c r="J24" s="40"/>
    </row>
    <row r="25" spans="2:10" x14ac:dyDescent="0.25">
      <c r="B25" s="41" t="s">
        <v>22</v>
      </c>
      <c r="C25" s="41"/>
      <c r="D25" s="41"/>
      <c r="E25" s="41"/>
      <c r="F25" s="41"/>
      <c r="G25" s="9"/>
      <c r="H25" s="9"/>
      <c r="I25" s="40">
        <v>296283</v>
      </c>
      <c r="J25" s="40"/>
    </row>
    <row r="26" spans="2:10" x14ac:dyDescent="0.25">
      <c r="B26" s="41" t="s">
        <v>7</v>
      </c>
      <c r="C26" s="41"/>
      <c r="D26" s="41"/>
      <c r="E26" s="41"/>
      <c r="F26" s="41"/>
      <c r="G26" s="9"/>
      <c r="H26" s="9"/>
      <c r="I26" s="46">
        <v>4719</v>
      </c>
      <c r="J26" s="46"/>
    </row>
    <row r="27" spans="2:10" ht="13.5" customHeight="1" x14ac:dyDescent="0.25">
      <c r="B27" s="41" t="s">
        <v>8</v>
      </c>
      <c r="C27" s="41"/>
      <c r="D27" s="41"/>
      <c r="E27" s="41"/>
      <c r="F27" s="41"/>
      <c r="G27" s="9"/>
      <c r="H27" s="9"/>
      <c r="I27" s="40">
        <v>29100</v>
      </c>
      <c r="J27" s="40"/>
    </row>
    <row r="28" spans="2:10" ht="13.5" customHeight="1" x14ac:dyDescent="0.25">
      <c r="B28" s="41" t="s">
        <v>25</v>
      </c>
      <c r="C28" s="41"/>
      <c r="D28" s="41"/>
      <c r="E28" s="41"/>
      <c r="F28" s="41"/>
      <c r="G28" s="9"/>
      <c r="H28" s="9"/>
      <c r="I28" s="40">
        <v>36000</v>
      </c>
      <c r="J28" s="40"/>
    </row>
    <row r="29" spans="2:10" ht="13.5" customHeight="1" x14ac:dyDescent="0.25">
      <c r="B29" s="41" t="s">
        <v>23</v>
      </c>
      <c r="C29" s="41"/>
      <c r="D29" s="41"/>
      <c r="E29" s="41"/>
      <c r="F29" s="41"/>
      <c r="G29" s="9"/>
      <c r="H29" s="9"/>
      <c r="I29" s="40">
        <v>16845</v>
      </c>
      <c r="J29" s="40"/>
    </row>
    <row r="30" spans="2:10" ht="13.5" customHeight="1" x14ac:dyDescent="0.25">
      <c r="B30" s="41" t="s">
        <v>24</v>
      </c>
      <c r="C30" s="41"/>
      <c r="D30" s="41"/>
      <c r="E30" s="41"/>
      <c r="F30" s="41"/>
      <c r="I30" s="40">
        <v>69600</v>
      </c>
      <c r="J30" s="40"/>
    </row>
    <row r="31" spans="2:10" ht="13.5" customHeight="1" x14ac:dyDescent="0.25">
      <c r="B31" s="41" t="s">
        <v>9</v>
      </c>
      <c r="C31" s="41"/>
      <c r="D31" s="41"/>
      <c r="E31" s="41"/>
      <c r="F31" s="41"/>
      <c r="I31" s="40">
        <v>4004</v>
      </c>
      <c r="J31" s="40"/>
    </row>
    <row r="32" spans="2:10" ht="13.5" customHeight="1" x14ac:dyDescent="0.25">
      <c r="B32" s="15" t="s">
        <v>26</v>
      </c>
      <c r="C32" s="15"/>
      <c r="D32" s="15"/>
      <c r="E32" s="15"/>
      <c r="F32" s="15"/>
      <c r="I32" s="40">
        <v>24170</v>
      </c>
      <c r="J32" s="40"/>
    </row>
    <row r="33" spans="2:11" ht="13.5" customHeight="1" x14ac:dyDescent="0.25">
      <c r="B33" s="15" t="s">
        <v>27</v>
      </c>
      <c r="C33" s="15"/>
      <c r="D33" s="15"/>
      <c r="E33" s="15"/>
      <c r="F33" s="15"/>
      <c r="I33" s="40">
        <v>500</v>
      </c>
      <c r="J33" s="40"/>
    </row>
    <row r="34" spans="2:11" ht="13.5" customHeight="1" x14ac:dyDescent="0.25">
      <c r="B34" s="41" t="s">
        <v>10</v>
      </c>
      <c r="C34" s="41"/>
      <c r="D34" s="41"/>
      <c r="E34" s="41"/>
      <c r="F34" s="41"/>
      <c r="I34" s="40">
        <v>10447</v>
      </c>
      <c r="J34" s="40"/>
    </row>
    <row r="35" spans="2:11" ht="13.5" customHeight="1" x14ac:dyDescent="0.25">
      <c r="B35" s="4"/>
      <c r="C35" s="4"/>
      <c r="D35" s="4"/>
      <c r="E35" s="4"/>
      <c r="F35" s="4"/>
      <c r="I35" s="6"/>
      <c r="J35" s="6"/>
    </row>
    <row r="36" spans="2:11" ht="13.5" customHeight="1" thickBot="1" x14ac:dyDescent="0.3">
      <c r="B36" s="5"/>
      <c r="C36" s="5"/>
      <c r="D36" s="5"/>
      <c r="E36" s="5"/>
      <c r="F36" s="5"/>
      <c r="I36" s="6"/>
      <c r="J36" s="6"/>
    </row>
    <row r="37" spans="2:11" ht="13.5" customHeight="1" thickBot="1" x14ac:dyDescent="0.3">
      <c r="B37" s="43" t="s">
        <v>11</v>
      </c>
      <c r="C37" s="43"/>
      <c r="D37" s="43"/>
      <c r="E37" s="43"/>
      <c r="F37" s="43"/>
      <c r="I37" s="44">
        <f>I12-I18</f>
        <v>124732</v>
      </c>
      <c r="J37" s="45"/>
    </row>
    <row r="38" spans="2:11" ht="13.5" customHeight="1" x14ac:dyDescent="0.25">
      <c r="B38" s="38"/>
      <c r="C38" s="38"/>
      <c r="D38" s="38"/>
      <c r="E38" s="38"/>
      <c r="F38" s="38"/>
      <c r="I38" s="39"/>
      <c r="J38" s="39"/>
    </row>
    <row r="39" spans="2:11" ht="13.5" customHeight="1" x14ac:dyDescent="0.25">
      <c r="B39" s="38"/>
      <c r="C39" s="38"/>
      <c r="D39" s="38"/>
      <c r="E39" s="38"/>
      <c r="F39" s="38"/>
      <c r="G39" s="39"/>
      <c r="H39" s="39"/>
      <c r="I39" s="39"/>
      <c r="J39" s="39"/>
    </row>
    <row r="40" spans="2:11" ht="13.5" customHeight="1" x14ac:dyDescent="0.25">
      <c r="B40" s="38" t="s">
        <v>13</v>
      </c>
      <c r="C40" s="38"/>
      <c r="D40" s="38"/>
      <c r="E40" s="38"/>
      <c r="F40" s="38"/>
      <c r="G40" s="42"/>
      <c r="H40" s="42"/>
      <c r="I40" s="42"/>
      <c r="J40" s="42"/>
      <c r="K40" s="42"/>
    </row>
    <row r="41" spans="2:11" ht="13.5" customHeight="1" x14ac:dyDescent="0.25"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2:11" ht="13.5" customHeight="1" x14ac:dyDescent="0.25">
      <c r="B42" s="38" t="s">
        <v>12</v>
      </c>
      <c r="C42" s="38"/>
      <c r="D42" s="38"/>
      <c r="E42" s="38"/>
      <c r="F42" s="38"/>
      <c r="G42" s="39"/>
      <c r="H42" s="39"/>
      <c r="I42" s="39"/>
      <c r="J42" s="39"/>
    </row>
    <row r="43" spans="2:11" x14ac:dyDescent="0.25">
      <c r="B43" s="38"/>
      <c r="C43" s="38"/>
      <c r="D43" s="38"/>
      <c r="E43" s="38"/>
      <c r="F43" s="38"/>
      <c r="G43" s="39"/>
      <c r="H43" s="39"/>
      <c r="I43" s="39"/>
      <c r="J43" s="39"/>
    </row>
    <row r="44" spans="2:11" x14ac:dyDescent="0.25">
      <c r="B44" s="38"/>
      <c r="C44" s="38"/>
      <c r="D44" s="38"/>
      <c r="E44" s="38"/>
      <c r="F44" s="38"/>
      <c r="G44" s="39"/>
      <c r="H44" s="39"/>
      <c r="I44" s="39"/>
      <c r="J44" s="39"/>
    </row>
    <row r="45" spans="2:11" x14ac:dyDescent="0.25">
      <c r="B45" s="38"/>
      <c r="C45" s="38"/>
      <c r="D45" s="38"/>
      <c r="E45" s="38"/>
      <c r="F45" s="38"/>
      <c r="G45" s="39"/>
      <c r="H45" s="39"/>
      <c r="I45" s="39"/>
      <c r="J45" s="39"/>
    </row>
    <row r="46" spans="2:11" x14ac:dyDescent="0.25">
      <c r="B46" s="38"/>
      <c r="C46" s="38"/>
      <c r="D46" s="38"/>
      <c r="E46" s="38"/>
      <c r="F46" s="38"/>
      <c r="G46" s="39"/>
      <c r="H46" s="39"/>
      <c r="I46" s="39"/>
      <c r="J46" s="39"/>
    </row>
  </sheetData>
  <mergeCells count="71">
    <mergeCell ref="B7:J8"/>
    <mergeCell ref="B10:F10"/>
    <mergeCell ref="G10:H10"/>
    <mergeCell ref="I10:J10"/>
    <mergeCell ref="B12:F12"/>
    <mergeCell ref="I12:J12"/>
    <mergeCell ref="B13:F13"/>
    <mergeCell ref="I13:J13"/>
    <mergeCell ref="B14:F14"/>
    <mergeCell ref="I14:J14"/>
    <mergeCell ref="B15:F15"/>
    <mergeCell ref="I15:J15"/>
    <mergeCell ref="I16:J16"/>
    <mergeCell ref="B17:F17"/>
    <mergeCell ref="I17:J17"/>
    <mergeCell ref="B18:F18"/>
    <mergeCell ref="I18:J18"/>
    <mergeCell ref="B19:F19"/>
    <mergeCell ref="I19:J19"/>
    <mergeCell ref="B24:F24"/>
    <mergeCell ref="I24:J24"/>
    <mergeCell ref="B25:F25"/>
    <mergeCell ref="I25:J25"/>
    <mergeCell ref="B20:F20"/>
    <mergeCell ref="I20:J20"/>
    <mergeCell ref="B22:F22"/>
    <mergeCell ref="I22:J22"/>
    <mergeCell ref="B23:F23"/>
    <mergeCell ref="I23:J23"/>
    <mergeCell ref="B26:F26"/>
    <mergeCell ref="I26:J26"/>
    <mergeCell ref="B27:F27"/>
    <mergeCell ref="I27:J27"/>
    <mergeCell ref="B28:F28"/>
    <mergeCell ref="I28:J28"/>
    <mergeCell ref="B29:F29"/>
    <mergeCell ref="I29:J29"/>
    <mergeCell ref="B31:F31"/>
    <mergeCell ref="I31:J31"/>
    <mergeCell ref="B34:F34"/>
    <mergeCell ref="I34:J34"/>
    <mergeCell ref="I32:J32"/>
    <mergeCell ref="I33:J33"/>
    <mergeCell ref="I43:J43"/>
    <mergeCell ref="B41:F41"/>
    <mergeCell ref="G41:K41"/>
    <mergeCell ref="B37:F37"/>
    <mergeCell ref="I37:J37"/>
    <mergeCell ref="B38:F38"/>
    <mergeCell ref="I38:J38"/>
    <mergeCell ref="B39:F39"/>
    <mergeCell ref="G39:H39"/>
    <mergeCell ref="I39:J39"/>
    <mergeCell ref="B40:F40"/>
    <mergeCell ref="G40:K40"/>
    <mergeCell ref="B46:F46"/>
    <mergeCell ref="G46:H46"/>
    <mergeCell ref="I46:J46"/>
    <mergeCell ref="I30:J30"/>
    <mergeCell ref="B30:F30"/>
    <mergeCell ref="B44:F44"/>
    <mergeCell ref="G44:H44"/>
    <mergeCell ref="I44:J44"/>
    <mergeCell ref="B45:F45"/>
    <mergeCell ref="G45:H45"/>
    <mergeCell ref="I45:J45"/>
    <mergeCell ref="B42:F42"/>
    <mergeCell ref="G42:H42"/>
    <mergeCell ref="I42:J42"/>
    <mergeCell ref="B43:F43"/>
    <mergeCell ref="G43:H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9"/>
  <sheetViews>
    <sheetView topLeftCell="A9" workbookViewId="0">
      <selection activeCell="I15" sqref="I15:J15"/>
    </sheetView>
  </sheetViews>
  <sheetFormatPr defaultRowHeight="15" x14ac:dyDescent="0.25"/>
  <cols>
    <col min="1" max="1" width="5.7109375" customWidth="1"/>
    <col min="6" max="6" width="16" customWidth="1"/>
    <col min="8" max="10" width="9.140625" customWidth="1"/>
  </cols>
  <sheetData>
    <row r="2" spans="2:10" x14ac:dyDescent="0.25">
      <c r="B2" t="s">
        <v>14</v>
      </c>
    </row>
    <row r="3" spans="2:10" x14ac:dyDescent="0.25">
      <c r="B3" t="s">
        <v>15</v>
      </c>
    </row>
    <row r="4" spans="2:10" x14ac:dyDescent="0.25">
      <c r="B4" t="s">
        <v>16</v>
      </c>
    </row>
    <row r="5" spans="2:10" x14ac:dyDescent="0.25">
      <c r="B5" t="s">
        <v>17</v>
      </c>
    </row>
    <row r="7" spans="2:10" x14ac:dyDescent="0.25">
      <c r="B7" s="55" t="s">
        <v>29</v>
      </c>
      <c r="C7" s="55"/>
      <c r="D7" s="55"/>
      <c r="E7" s="55"/>
      <c r="F7" s="55"/>
      <c r="G7" s="55"/>
      <c r="H7" s="55"/>
      <c r="I7" s="55"/>
      <c r="J7" s="55"/>
    </row>
    <row r="8" spans="2:10" ht="15.75" thickBot="1" x14ac:dyDescent="0.3">
      <c r="B8" s="56"/>
      <c r="C8" s="56"/>
      <c r="D8" s="56"/>
      <c r="E8" s="56"/>
      <c r="F8" s="56"/>
      <c r="G8" s="56"/>
      <c r="H8" s="56"/>
      <c r="I8" s="56"/>
      <c r="J8" s="56"/>
    </row>
    <row r="9" spans="2:10" x14ac:dyDescent="0.25">
      <c r="B9" s="13"/>
      <c r="C9" s="13"/>
      <c r="D9" s="13"/>
      <c r="E9" s="13"/>
      <c r="F9" s="13"/>
      <c r="G9" s="13"/>
      <c r="H9" s="13"/>
      <c r="I9" s="13"/>
      <c r="J9" s="13"/>
    </row>
    <row r="10" spans="2:10" x14ac:dyDescent="0.25">
      <c r="B10" s="57" t="s">
        <v>0</v>
      </c>
      <c r="C10" s="58"/>
      <c r="D10" s="58"/>
      <c r="E10" s="58"/>
      <c r="F10" s="59"/>
      <c r="G10" s="60"/>
      <c r="H10" s="60"/>
      <c r="I10" s="57" t="s">
        <v>1</v>
      </c>
      <c r="J10" s="59"/>
    </row>
    <row r="11" spans="2:10" x14ac:dyDescent="0.25">
      <c r="B11" s="10"/>
      <c r="C11" s="10"/>
      <c r="D11" s="10"/>
      <c r="E11" s="10"/>
      <c r="F11" s="10"/>
      <c r="G11" s="10"/>
      <c r="H11" s="10"/>
      <c r="I11" s="10"/>
      <c r="J11" s="10"/>
    </row>
    <row r="12" spans="2:10" x14ac:dyDescent="0.25">
      <c r="B12" s="61" t="s">
        <v>2</v>
      </c>
      <c r="C12" s="61"/>
      <c r="D12" s="61"/>
      <c r="E12" s="61"/>
      <c r="F12" s="61"/>
      <c r="I12" s="62">
        <f>SUM(I14:J17)</f>
        <v>749878</v>
      </c>
      <c r="J12" s="62"/>
    </row>
    <row r="13" spans="2:10" x14ac:dyDescent="0.25">
      <c r="B13" s="42"/>
      <c r="C13" s="42"/>
      <c r="D13" s="42"/>
      <c r="E13" s="42"/>
      <c r="F13" s="42"/>
      <c r="I13" s="42"/>
      <c r="J13" s="42"/>
    </row>
    <row r="14" spans="2:10" x14ac:dyDescent="0.25">
      <c r="B14" s="16" t="s">
        <v>31</v>
      </c>
      <c r="C14" s="16"/>
      <c r="D14" s="16"/>
      <c r="E14" s="16"/>
      <c r="F14" s="16"/>
      <c r="I14" s="63">
        <v>141671</v>
      </c>
      <c r="J14" s="63"/>
    </row>
    <row r="15" spans="2:10" x14ac:dyDescent="0.25">
      <c r="B15" s="54" t="s">
        <v>3</v>
      </c>
      <c r="C15" s="54"/>
      <c r="D15" s="54"/>
      <c r="E15" s="54"/>
      <c r="F15" s="54"/>
      <c r="I15" s="50">
        <v>546650</v>
      </c>
      <c r="J15" s="50"/>
    </row>
    <row r="16" spans="2:10" x14ac:dyDescent="0.25">
      <c r="B16" s="54" t="s">
        <v>19</v>
      </c>
      <c r="C16" s="54"/>
      <c r="D16" s="54"/>
      <c r="E16" s="54"/>
      <c r="F16" s="54"/>
      <c r="I16" s="50">
        <v>61500</v>
      </c>
      <c r="J16" s="50"/>
    </row>
    <row r="17" spans="2:10" x14ac:dyDescent="0.25">
      <c r="B17" s="12" t="s">
        <v>20</v>
      </c>
      <c r="C17" s="12"/>
      <c r="D17" s="12"/>
      <c r="E17" s="12"/>
      <c r="F17" s="12"/>
      <c r="I17" s="50">
        <v>57</v>
      </c>
      <c r="J17" s="50"/>
    </row>
    <row r="18" spans="2:10" x14ac:dyDescent="0.25">
      <c r="B18" s="38"/>
      <c r="C18" s="38"/>
      <c r="D18" s="38"/>
      <c r="E18" s="38"/>
      <c r="F18" s="38"/>
      <c r="I18" s="39"/>
      <c r="J18" s="39"/>
    </row>
    <row r="19" spans="2:10" x14ac:dyDescent="0.25">
      <c r="B19" s="51" t="s">
        <v>4</v>
      </c>
      <c r="C19" s="51"/>
      <c r="D19" s="51"/>
      <c r="E19" s="51"/>
      <c r="F19" s="51"/>
      <c r="I19" s="52">
        <f>I21</f>
        <v>620822</v>
      </c>
      <c r="J19" s="53"/>
    </row>
    <row r="20" spans="2:10" x14ac:dyDescent="0.25">
      <c r="B20" s="47"/>
      <c r="C20" s="47"/>
      <c r="D20" s="47"/>
      <c r="E20" s="47"/>
      <c r="F20" s="47"/>
      <c r="I20" s="42"/>
      <c r="J20" s="42"/>
    </row>
    <row r="21" spans="2:10" x14ac:dyDescent="0.25">
      <c r="B21" s="49" t="s">
        <v>5</v>
      </c>
      <c r="C21" s="49"/>
      <c r="D21" s="49"/>
      <c r="E21" s="49"/>
      <c r="F21" s="49"/>
      <c r="G21" s="9"/>
      <c r="H21" s="9"/>
      <c r="I21" s="46">
        <f>I23+I24+I25+I26+I27+I28+I29+I30+I31+I32+I33+I34+I37+I35+I36</f>
        <v>620822</v>
      </c>
      <c r="J21" s="46"/>
    </row>
    <row r="22" spans="2:10" x14ac:dyDescent="0.25">
      <c r="B22" s="1"/>
      <c r="C22" s="1"/>
      <c r="D22" s="1"/>
      <c r="E22" s="1"/>
      <c r="F22" s="1"/>
      <c r="G22" s="9"/>
      <c r="H22" s="9"/>
      <c r="I22" s="7"/>
      <c r="J22" s="7"/>
    </row>
    <row r="23" spans="2:10" x14ac:dyDescent="0.25">
      <c r="B23" s="41" t="s">
        <v>28</v>
      </c>
      <c r="C23" s="41"/>
      <c r="D23" s="41"/>
      <c r="E23" s="41"/>
      <c r="F23" s="41"/>
      <c r="G23" s="9"/>
      <c r="H23" s="9"/>
      <c r="I23" s="46">
        <v>2118</v>
      </c>
      <c r="J23" s="46"/>
    </row>
    <row r="24" spans="2:10" x14ac:dyDescent="0.25">
      <c r="B24" s="15" t="s">
        <v>30</v>
      </c>
      <c r="C24" s="15"/>
      <c r="D24" s="15"/>
      <c r="E24" s="15"/>
      <c r="F24" s="15"/>
      <c r="G24" s="9"/>
      <c r="H24" s="9"/>
      <c r="I24" s="46">
        <v>95029</v>
      </c>
      <c r="J24" s="46"/>
    </row>
    <row r="25" spans="2:10" x14ac:dyDescent="0.25">
      <c r="B25" s="41" t="s">
        <v>6</v>
      </c>
      <c r="C25" s="41"/>
      <c r="D25" s="41"/>
      <c r="E25" s="41"/>
      <c r="F25" s="41"/>
      <c r="G25" s="9"/>
      <c r="H25" s="9"/>
      <c r="I25" s="40">
        <v>0</v>
      </c>
      <c r="J25" s="40"/>
    </row>
    <row r="26" spans="2:10" x14ac:dyDescent="0.25">
      <c r="B26" s="41" t="s">
        <v>21</v>
      </c>
      <c r="C26" s="48"/>
      <c r="D26" s="48"/>
      <c r="E26" s="48"/>
      <c r="F26" s="48"/>
      <c r="G26" s="9"/>
      <c r="H26" s="9"/>
      <c r="I26" s="40">
        <v>83560</v>
      </c>
      <c r="J26" s="40"/>
    </row>
    <row r="27" spans="2:10" x14ac:dyDescent="0.25">
      <c r="B27" s="41" t="s">
        <v>33</v>
      </c>
      <c r="C27" s="41"/>
      <c r="D27" s="41"/>
      <c r="E27" s="41"/>
      <c r="F27" s="41"/>
      <c r="G27" s="9"/>
      <c r="H27" s="9"/>
      <c r="I27" s="40">
        <v>250795</v>
      </c>
      <c r="J27" s="40"/>
    </row>
    <row r="28" spans="2:10" x14ac:dyDescent="0.25">
      <c r="B28" s="15"/>
      <c r="C28" s="15"/>
      <c r="D28" s="15"/>
      <c r="E28" s="15"/>
      <c r="F28" s="15"/>
      <c r="G28" s="9"/>
      <c r="H28" s="9"/>
      <c r="I28" s="40"/>
      <c r="J28" s="40"/>
    </row>
    <row r="29" spans="2:10" x14ac:dyDescent="0.25">
      <c r="B29" s="41" t="s">
        <v>7</v>
      </c>
      <c r="C29" s="41"/>
      <c r="D29" s="41"/>
      <c r="E29" s="41"/>
      <c r="F29" s="41"/>
      <c r="G29" s="9"/>
      <c r="H29" s="9"/>
      <c r="I29" s="46">
        <v>4890</v>
      </c>
      <c r="J29" s="46"/>
    </row>
    <row r="30" spans="2:10" x14ac:dyDescent="0.25">
      <c r="B30" s="41" t="s">
        <v>8</v>
      </c>
      <c r="C30" s="41"/>
      <c r="D30" s="41"/>
      <c r="E30" s="41"/>
      <c r="F30" s="41"/>
      <c r="G30" s="9"/>
      <c r="H30" s="9"/>
      <c r="I30" s="40">
        <v>42080</v>
      </c>
      <c r="J30" s="40"/>
    </row>
    <row r="31" spans="2:10" x14ac:dyDescent="0.25">
      <c r="B31" s="41" t="s">
        <v>25</v>
      </c>
      <c r="C31" s="41"/>
      <c r="D31" s="41"/>
      <c r="E31" s="41"/>
      <c r="F31" s="41"/>
      <c r="G31" s="9"/>
      <c r="H31" s="9"/>
      <c r="I31" s="40">
        <v>36000</v>
      </c>
      <c r="J31" s="40"/>
    </row>
    <row r="32" spans="2:10" x14ac:dyDescent="0.25">
      <c r="B32" s="41" t="s">
        <v>23</v>
      </c>
      <c r="C32" s="41"/>
      <c r="D32" s="41"/>
      <c r="E32" s="41"/>
      <c r="F32" s="41"/>
      <c r="G32" s="9"/>
      <c r="H32" s="9"/>
      <c r="I32" s="40">
        <v>25585</v>
      </c>
      <c r="J32" s="40"/>
    </row>
    <row r="33" spans="2:11" x14ac:dyDescent="0.25">
      <c r="B33" s="41" t="s">
        <v>24</v>
      </c>
      <c r="C33" s="41"/>
      <c r="D33" s="41"/>
      <c r="E33" s="41"/>
      <c r="F33" s="41"/>
      <c r="I33" s="40">
        <v>69600</v>
      </c>
      <c r="J33" s="40"/>
    </row>
    <row r="34" spans="2:11" x14ac:dyDescent="0.25">
      <c r="B34" s="41" t="s">
        <v>9</v>
      </c>
      <c r="C34" s="41"/>
      <c r="D34" s="41"/>
      <c r="E34" s="41"/>
      <c r="F34" s="41"/>
      <c r="I34" s="40">
        <v>4008</v>
      </c>
      <c r="J34" s="40"/>
    </row>
    <row r="35" spans="2:11" x14ac:dyDescent="0.25">
      <c r="B35" s="15" t="s">
        <v>26</v>
      </c>
      <c r="C35" s="15"/>
      <c r="D35" s="15"/>
      <c r="E35" s="15"/>
      <c r="F35" s="15"/>
      <c r="I35" s="40">
        <v>0</v>
      </c>
      <c r="J35" s="40"/>
    </row>
    <row r="36" spans="2:11" ht="13.5" customHeight="1" x14ac:dyDescent="0.25">
      <c r="B36" s="15" t="s">
        <v>27</v>
      </c>
      <c r="C36" s="15"/>
      <c r="D36" s="15"/>
      <c r="E36" s="15"/>
      <c r="F36" s="15"/>
      <c r="I36" s="40">
        <v>1005</v>
      </c>
      <c r="J36" s="40"/>
    </row>
    <row r="37" spans="2:11" ht="13.5" customHeight="1" x14ac:dyDescent="0.25">
      <c r="B37" s="41" t="s">
        <v>10</v>
      </c>
      <c r="C37" s="41"/>
      <c r="D37" s="41"/>
      <c r="E37" s="41"/>
      <c r="F37" s="41"/>
      <c r="I37" s="40">
        <v>6152</v>
      </c>
      <c r="J37" s="40"/>
    </row>
    <row r="38" spans="2:11" ht="13.5" customHeight="1" x14ac:dyDescent="0.25">
      <c r="B38" s="11"/>
      <c r="C38" s="11"/>
      <c r="D38" s="11"/>
      <c r="E38" s="11"/>
      <c r="F38" s="11"/>
      <c r="I38" s="14"/>
      <c r="J38" s="14"/>
    </row>
    <row r="39" spans="2:11" ht="13.5" customHeight="1" thickBot="1" x14ac:dyDescent="0.3">
      <c r="B39" s="13"/>
      <c r="C39" s="13"/>
      <c r="D39" s="13"/>
      <c r="E39" s="13"/>
      <c r="F39" s="13"/>
      <c r="I39" s="14"/>
      <c r="J39" s="14"/>
    </row>
    <row r="40" spans="2:11" ht="13.5" customHeight="1" thickBot="1" x14ac:dyDescent="0.3">
      <c r="B40" s="43" t="s">
        <v>11</v>
      </c>
      <c r="C40" s="43"/>
      <c r="D40" s="43"/>
      <c r="E40" s="43"/>
      <c r="F40" s="43"/>
      <c r="I40" s="44">
        <f>I12-I19</f>
        <v>129056</v>
      </c>
      <c r="J40" s="45"/>
    </row>
    <row r="41" spans="2:11" ht="13.5" customHeight="1" x14ac:dyDescent="0.25">
      <c r="B41" s="38"/>
      <c r="C41" s="38"/>
      <c r="D41" s="38"/>
      <c r="E41" s="38"/>
      <c r="F41" s="38"/>
      <c r="I41" s="39"/>
      <c r="J41" s="39"/>
    </row>
    <row r="42" spans="2:11" ht="13.5" customHeight="1" x14ac:dyDescent="0.25">
      <c r="B42" s="38"/>
      <c r="C42" s="38"/>
      <c r="D42" s="38"/>
      <c r="E42" s="38"/>
      <c r="F42" s="38"/>
      <c r="G42" s="39"/>
      <c r="H42" s="39"/>
      <c r="I42" s="39"/>
      <c r="J42" s="39"/>
    </row>
    <row r="43" spans="2:11" ht="13.5" customHeight="1" x14ac:dyDescent="0.25">
      <c r="B43" s="38" t="s">
        <v>32</v>
      </c>
      <c r="C43" s="38"/>
      <c r="D43" s="38"/>
      <c r="E43" s="38"/>
      <c r="F43" s="38"/>
      <c r="G43" s="42"/>
      <c r="H43" s="42"/>
      <c r="I43" s="42"/>
      <c r="J43" s="42"/>
      <c r="K43" s="42"/>
    </row>
    <row r="44" spans="2:11" ht="13.5" customHeight="1" x14ac:dyDescent="0.25"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2:11" ht="13.5" customHeight="1" x14ac:dyDescent="0.25">
      <c r="B45" s="38" t="s">
        <v>12</v>
      </c>
      <c r="C45" s="38"/>
      <c r="D45" s="38"/>
      <c r="E45" s="38"/>
      <c r="F45" s="38"/>
      <c r="G45" s="39"/>
      <c r="H45" s="39"/>
      <c r="I45" s="39"/>
      <c r="J45" s="39"/>
    </row>
    <row r="46" spans="2:11" x14ac:dyDescent="0.25">
      <c r="B46" s="38"/>
      <c r="C46" s="38"/>
      <c r="D46" s="38"/>
      <c r="E46" s="38"/>
      <c r="F46" s="38"/>
      <c r="G46" s="39"/>
      <c r="H46" s="39"/>
      <c r="I46" s="39"/>
      <c r="J46" s="39"/>
    </row>
    <row r="47" spans="2:11" x14ac:dyDescent="0.25">
      <c r="B47" s="38"/>
      <c r="C47" s="38"/>
      <c r="D47" s="38"/>
      <c r="E47" s="38"/>
      <c r="F47" s="38"/>
      <c r="G47" s="39"/>
      <c r="H47" s="39"/>
      <c r="I47" s="39"/>
      <c r="J47" s="39"/>
    </row>
    <row r="48" spans="2:11" x14ac:dyDescent="0.25">
      <c r="B48" s="38"/>
      <c r="C48" s="38"/>
      <c r="D48" s="38"/>
      <c r="E48" s="38"/>
      <c r="F48" s="38"/>
      <c r="G48" s="39"/>
      <c r="H48" s="39"/>
      <c r="I48" s="39"/>
      <c r="J48" s="39"/>
    </row>
    <row r="49" spans="2:10" x14ac:dyDescent="0.25">
      <c r="B49" s="38"/>
      <c r="C49" s="38"/>
      <c r="D49" s="38"/>
      <c r="E49" s="38"/>
      <c r="F49" s="38"/>
      <c r="G49" s="39"/>
      <c r="H49" s="39"/>
      <c r="I49" s="39"/>
      <c r="J49" s="39"/>
    </row>
  </sheetData>
  <mergeCells count="74">
    <mergeCell ref="B49:F49"/>
    <mergeCell ref="G49:H49"/>
    <mergeCell ref="I49:J49"/>
    <mergeCell ref="I24:J24"/>
    <mergeCell ref="I28:J28"/>
    <mergeCell ref="B47:F47"/>
    <mergeCell ref="G47:H47"/>
    <mergeCell ref="I47:J47"/>
    <mergeCell ref="B48:F48"/>
    <mergeCell ref="G48:H48"/>
    <mergeCell ref="I48:J48"/>
    <mergeCell ref="B45:F45"/>
    <mergeCell ref="G45:H45"/>
    <mergeCell ref="I45:J45"/>
    <mergeCell ref="B46:F46"/>
    <mergeCell ref="G46:H46"/>
    <mergeCell ref="I46:J46"/>
    <mergeCell ref="B42:F42"/>
    <mergeCell ref="G42:H42"/>
    <mergeCell ref="I42:J42"/>
    <mergeCell ref="B43:F43"/>
    <mergeCell ref="G43:K43"/>
    <mergeCell ref="B44:F44"/>
    <mergeCell ref="G44:K44"/>
    <mergeCell ref="B37:F37"/>
    <mergeCell ref="I37:J37"/>
    <mergeCell ref="B40:F40"/>
    <mergeCell ref="I40:J40"/>
    <mergeCell ref="B41:F41"/>
    <mergeCell ref="I41:J41"/>
    <mergeCell ref="I36:J36"/>
    <mergeCell ref="B30:F30"/>
    <mergeCell ref="I30:J30"/>
    <mergeCell ref="B31:F31"/>
    <mergeCell ref="I31:J31"/>
    <mergeCell ref="B32:F32"/>
    <mergeCell ref="I32:J32"/>
    <mergeCell ref="B33:F33"/>
    <mergeCell ref="I33:J33"/>
    <mergeCell ref="B34:F34"/>
    <mergeCell ref="I34:J34"/>
    <mergeCell ref="I35:J35"/>
    <mergeCell ref="B26:F26"/>
    <mergeCell ref="I26:J26"/>
    <mergeCell ref="B27:F27"/>
    <mergeCell ref="I27:J27"/>
    <mergeCell ref="B29:F29"/>
    <mergeCell ref="I29:J29"/>
    <mergeCell ref="B21:F21"/>
    <mergeCell ref="I21:J21"/>
    <mergeCell ref="B23:F23"/>
    <mergeCell ref="I23:J23"/>
    <mergeCell ref="B25:F25"/>
    <mergeCell ref="I25:J25"/>
    <mergeCell ref="B20:F20"/>
    <mergeCell ref="I20:J20"/>
    <mergeCell ref="B13:F13"/>
    <mergeCell ref="I13:J13"/>
    <mergeCell ref="B15:F15"/>
    <mergeCell ref="I15:J15"/>
    <mergeCell ref="B16:F16"/>
    <mergeCell ref="I16:J16"/>
    <mergeCell ref="I14:J14"/>
    <mergeCell ref="I17:J17"/>
    <mergeCell ref="B18:F18"/>
    <mergeCell ref="I18:J18"/>
    <mergeCell ref="B19:F19"/>
    <mergeCell ref="I19:J19"/>
    <mergeCell ref="B7:J8"/>
    <mergeCell ref="B10:F10"/>
    <mergeCell ref="G10:H10"/>
    <mergeCell ref="I10:J10"/>
    <mergeCell ref="B12:F12"/>
    <mergeCell ref="I12:J12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0"/>
  <sheetViews>
    <sheetView topLeftCell="A13" workbookViewId="0">
      <selection activeCell="B33" sqref="B33:F33"/>
    </sheetView>
  </sheetViews>
  <sheetFormatPr defaultRowHeight="15" x14ac:dyDescent="0.25"/>
  <cols>
    <col min="1" max="1" width="5.7109375" customWidth="1"/>
    <col min="6" max="6" width="16" customWidth="1"/>
    <col min="8" max="10" width="9.140625" customWidth="1"/>
  </cols>
  <sheetData>
    <row r="2" spans="2:10" x14ac:dyDescent="0.25">
      <c r="B2" t="s">
        <v>14</v>
      </c>
    </row>
    <row r="3" spans="2:10" x14ac:dyDescent="0.25">
      <c r="B3" t="s">
        <v>15</v>
      </c>
    </row>
    <row r="4" spans="2:10" x14ac:dyDescent="0.25">
      <c r="B4" t="s">
        <v>16</v>
      </c>
    </row>
    <row r="5" spans="2:10" x14ac:dyDescent="0.25">
      <c r="B5" t="s">
        <v>17</v>
      </c>
    </row>
    <row r="7" spans="2:10" x14ac:dyDescent="0.25">
      <c r="B7" s="55" t="s">
        <v>34</v>
      </c>
      <c r="C7" s="55"/>
      <c r="D7" s="55"/>
      <c r="E7" s="55"/>
      <c r="F7" s="55"/>
      <c r="G7" s="55"/>
      <c r="H7" s="55"/>
      <c r="I7" s="55"/>
      <c r="J7" s="55"/>
    </row>
    <row r="8" spans="2:10" ht="15.75" thickBot="1" x14ac:dyDescent="0.3">
      <c r="B8" s="56"/>
      <c r="C8" s="56"/>
      <c r="D8" s="56"/>
      <c r="E8" s="56"/>
      <c r="F8" s="56"/>
      <c r="G8" s="56"/>
      <c r="H8" s="56"/>
      <c r="I8" s="56"/>
      <c r="J8" s="56"/>
    </row>
    <row r="9" spans="2:10" x14ac:dyDescent="0.25">
      <c r="B9" s="20"/>
      <c r="C9" s="20"/>
      <c r="D9" s="20"/>
      <c r="E9" s="20"/>
      <c r="F9" s="20"/>
      <c r="G9" s="20"/>
      <c r="H9" s="20"/>
      <c r="I9" s="20"/>
      <c r="J9" s="20"/>
    </row>
    <row r="10" spans="2:10" x14ac:dyDescent="0.25">
      <c r="B10" s="57" t="s">
        <v>0</v>
      </c>
      <c r="C10" s="58"/>
      <c r="D10" s="58"/>
      <c r="E10" s="58"/>
      <c r="F10" s="59"/>
      <c r="G10" s="60"/>
      <c r="H10" s="60"/>
      <c r="I10" s="57" t="s">
        <v>1</v>
      </c>
      <c r="J10" s="59"/>
    </row>
    <row r="11" spans="2:10" x14ac:dyDescent="0.25">
      <c r="B11" s="17"/>
      <c r="C11" s="17"/>
      <c r="D11" s="17"/>
      <c r="E11" s="17"/>
      <c r="F11" s="17"/>
      <c r="G11" s="17"/>
      <c r="H11" s="17"/>
      <c r="I11" s="17"/>
      <c r="J11" s="17"/>
    </row>
    <row r="12" spans="2:10" x14ac:dyDescent="0.25">
      <c r="B12" s="61" t="s">
        <v>2</v>
      </c>
      <c r="C12" s="61"/>
      <c r="D12" s="61"/>
      <c r="E12" s="61"/>
      <c r="F12" s="61"/>
      <c r="I12" s="62">
        <f>SUM(I14:J17)</f>
        <v>1163035</v>
      </c>
      <c r="J12" s="62"/>
    </row>
    <row r="13" spans="2:10" x14ac:dyDescent="0.25">
      <c r="B13" s="42"/>
      <c r="C13" s="42"/>
      <c r="D13" s="42"/>
      <c r="E13" s="42"/>
      <c r="F13" s="42"/>
      <c r="I13" s="42"/>
      <c r="J13" s="42"/>
    </row>
    <row r="14" spans="2:10" x14ac:dyDescent="0.25">
      <c r="B14" s="16" t="s">
        <v>31</v>
      </c>
      <c r="C14" s="16"/>
      <c r="D14" s="16"/>
      <c r="E14" s="16"/>
      <c r="F14" s="16"/>
      <c r="I14" s="63">
        <v>129056</v>
      </c>
      <c r="J14" s="63"/>
    </row>
    <row r="15" spans="2:10" x14ac:dyDescent="0.25">
      <c r="B15" s="54" t="s">
        <v>3</v>
      </c>
      <c r="C15" s="54"/>
      <c r="D15" s="54"/>
      <c r="E15" s="54"/>
      <c r="F15" s="54"/>
      <c r="I15" s="50">
        <v>972460</v>
      </c>
      <c r="J15" s="50"/>
    </row>
    <row r="16" spans="2:10" x14ac:dyDescent="0.25">
      <c r="B16" s="54" t="s">
        <v>19</v>
      </c>
      <c r="C16" s="54"/>
      <c r="D16" s="54"/>
      <c r="E16" s="54"/>
      <c r="F16" s="54"/>
      <c r="I16" s="50">
        <v>61500</v>
      </c>
      <c r="J16" s="50"/>
    </row>
    <row r="17" spans="2:10" x14ac:dyDescent="0.25">
      <c r="B17" s="19" t="s">
        <v>20</v>
      </c>
      <c r="C17" s="19"/>
      <c r="D17" s="19"/>
      <c r="E17" s="19"/>
      <c r="F17" s="19"/>
      <c r="I17" s="50">
        <v>19</v>
      </c>
      <c r="J17" s="50"/>
    </row>
    <row r="18" spans="2:10" x14ac:dyDescent="0.25">
      <c r="B18" s="38"/>
      <c r="C18" s="38"/>
      <c r="D18" s="38"/>
      <c r="E18" s="38"/>
      <c r="F18" s="38"/>
      <c r="I18" s="39"/>
      <c r="J18" s="39"/>
    </row>
    <row r="19" spans="2:10" x14ac:dyDescent="0.25">
      <c r="B19" s="51" t="s">
        <v>4</v>
      </c>
      <c r="C19" s="51"/>
      <c r="D19" s="51"/>
      <c r="E19" s="51"/>
      <c r="F19" s="51"/>
      <c r="I19" s="52">
        <f>I21</f>
        <v>1042773</v>
      </c>
      <c r="J19" s="53"/>
    </row>
    <row r="20" spans="2:10" x14ac:dyDescent="0.25">
      <c r="B20" s="47"/>
      <c r="C20" s="47"/>
      <c r="D20" s="47"/>
      <c r="E20" s="47"/>
      <c r="F20" s="47"/>
      <c r="I20" s="42"/>
      <c r="J20" s="42"/>
    </row>
    <row r="21" spans="2:10" x14ac:dyDescent="0.25">
      <c r="B21" s="49" t="s">
        <v>5</v>
      </c>
      <c r="C21" s="49"/>
      <c r="D21" s="49"/>
      <c r="E21" s="49"/>
      <c r="F21" s="49"/>
      <c r="G21" s="9"/>
      <c r="H21" s="9"/>
      <c r="I21" s="46">
        <f>I23+I24+I25+I26+I27+I28+I30+I31+I32+I33+I34+I35+I38+I36+I37</f>
        <v>1042773</v>
      </c>
      <c r="J21" s="46"/>
    </row>
    <row r="22" spans="2:10" x14ac:dyDescent="0.25">
      <c r="B22" s="1"/>
      <c r="C22" s="1"/>
      <c r="D22" s="1"/>
      <c r="E22" s="1"/>
      <c r="F22" s="1"/>
      <c r="G22" s="9"/>
      <c r="H22" s="9"/>
      <c r="I22" s="7"/>
      <c r="J22" s="7"/>
    </row>
    <row r="23" spans="2:10" x14ac:dyDescent="0.25">
      <c r="B23" s="41" t="s">
        <v>28</v>
      </c>
      <c r="C23" s="41"/>
      <c r="D23" s="41"/>
      <c r="E23" s="41"/>
      <c r="F23" s="41"/>
      <c r="G23" s="9"/>
      <c r="H23" s="9"/>
      <c r="I23" s="46">
        <v>2429</v>
      </c>
      <c r="J23" s="46"/>
    </row>
    <row r="24" spans="2:10" x14ac:dyDescent="0.25">
      <c r="B24" s="22" t="s">
        <v>30</v>
      </c>
      <c r="C24" s="22"/>
      <c r="D24" s="22"/>
      <c r="E24" s="22"/>
      <c r="F24" s="22"/>
      <c r="G24" s="9"/>
      <c r="H24" s="9"/>
      <c r="I24" s="46">
        <v>246964</v>
      </c>
      <c r="J24" s="46"/>
    </row>
    <row r="25" spans="2:10" x14ac:dyDescent="0.25">
      <c r="B25" s="41" t="s">
        <v>6</v>
      </c>
      <c r="C25" s="41"/>
      <c r="D25" s="41"/>
      <c r="E25" s="41"/>
      <c r="F25" s="41"/>
      <c r="G25" s="9"/>
      <c r="H25" s="9"/>
      <c r="I25" s="40">
        <v>0</v>
      </c>
      <c r="J25" s="40"/>
    </row>
    <row r="26" spans="2:10" x14ac:dyDescent="0.25">
      <c r="B26" s="41" t="s">
        <v>21</v>
      </c>
      <c r="C26" s="48"/>
      <c r="D26" s="48"/>
      <c r="E26" s="48"/>
      <c r="F26" s="48"/>
      <c r="G26" s="9"/>
      <c r="H26" s="9"/>
      <c r="I26" s="40">
        <v>89970</v>
      </c>
      <c r="J26" s="40"/>
    </row>
    <row r="27" spans="2:10" x14ac:dyDescent="0.25">
      <c r="B27" s="41" t="s">
        <v>33</v>
      </c>
      <c r="C27" s="41"/>
      <c r="D27" s="41"/>
      <c r="E27" s="41"/>
      <c r="F27" s="41"/>
      <c r="G27" s="9"/>
      <c r="H27" s="9"/>
      <c r="I27" s="40">
        <v>456511</v>
      </c>
      <c r="J27" s="40"/>
    </row>
    <row r="28" spans="2:10" x14ac:dyDescent="0.25">
      <c r="B28" s="30" t="s">
        <v>38</v>
      </c>
      <c r="C28" s="30"/>
      <c r="D28" s="30"/>
      <c r="E28" s="30"/>
      <c r="F28" s="30"/>
      <c r="G28" s="9"/>
      <c r="H28" s="9"/>
      <c r="I28" s="40"/>
      <c r="J28" s="40"/>
    </row>
    <row r="29" spans="2:10" x14ac:dyDescent="0.25">
      <c r="B29" s="30" t="s">
        <v>39</v>
      </c>
      <c r="C29" s="30"/>
      <c r="D29" s="30"/>
      <c r="E29" s="30"/>
      <c r="F29" s="30"/>
      <c r="G29" s="9"/>
      <c r="H29" s="9"/>
      <c r="I29" s="29"/>
      <c r="J29" s="29"/>
    </row>
    <row r="30" spans="2:10" x14ac:dyDescent="0.25">
      <c r="B30" s="41" t="s">
        <v>7</v>
      </c>
      <c r="C30" s="41"/>
      <c r="D30" s="41"/>
      <c r="E30" s="41"/>
      <c r="F30" s="41"/>
      <c r="G30" s="9"/>
      <c r="H30" s="9"/>
      <c r="I30" s="46">
        <v>6462</v>
      </c>
      <c r="J30" s="46"/>
    </row>
    <row r="31" spans="2:10" x14ac:dyDescent="0.25">
      <c r="B31" s="41" t="s">
        <v>8</v>
      </c>
      <c r="C31" s="41"/>
      <c r="D31" s="41"/>
      <c r="E31" s="41"/>
      <c r="F31" s="41"/>
      <c r="G31" s="9"/>
      <c r="H31" s="9"/>
      <c r="I31" s="40">
        <v>45000</v>
      </c>
      <c r="J31" s="40"/>
    </row>
    <row r="32" spans="2:10" x14ac:dyDescent="0.25">
      <c r="B32" s="41" t="s">
        <v>25</v>
      </c>
      <c r="C32" s="41"/>
      <c r="D32" s="41"/>
      <c r="E32" s="41"/>
      <c r="F32" s="41"/>
      <c r="G32" s="9"/>
      <c r="H32" s="9"/>
      <c r="I32" s="40">
        <v>36000</v>
      </c>
      <c r="J32" s="40"/>
    </row>
    <row r="33" spans="2:11" x14ac:dyDescent="0.25">
      <c r="B33" s="41" t="s">
        <v>23</v>
      </c>
      <c r="C33" s="41"/>
      <c r="D33" s="41"/>
      <c r="E33" s="41"/>
      <c r="F33" s="41"/>
      <c r="G33" s="9"/>
      <c r="H33" s="9"/>
      <c r="I33" s="40">
        <v>28711</v>
      </c>
      <c r="J33" s="40"/>
    </row>
    <row r="34" spans="2:11" x14ac:dyDescent="0.25">
      <c r="B34" s="41" t="s">
        <v>24</v>
      </c>
      <c r="C34" s="41"/>
      <c r="D34" s="41"/>
      <c r="E34" s="41"/>
      <c r="F34" s="41"/>
      <c r="I34" s="40">
        <v>83600</v>
      </c>
      <c r="J34" s="40"/>
    </row>
    <row r="35" spans="2:11" x14ac:dyDescent="0.25">
      <c r="B35" s="41" t="s">
        <v>9</v>
      </c>
      <c r="C35" s="41"/>
      <c r="D35" s="41"/>
      <c r="E35" s="41"/>
      <c r="F35" s="41"/>
      <c r="I35" s="40">
        <v>4008</v>
      </c>
      <c r="J35" s="40"/>
    </row>
    <row r="36" spans="2:11" x14ac:dyDescent="0.25">
      <c r="B36" s="22" t="s">
        <v>26</v>
      </c>
      <c r="C36" s="22"/>
      <c r="D36" s="22"/>
      <c r="E36" s="22"/>
      <c r="F36" s="22"/>
      <c r="I36" s="40">
        <v>31860</v>
      </c>
      <c r="J36" s="40"/>
    </row>
    <row r="37" spans="2:11" ht="13.5" customHeight="1" x14ac:dyDescent="0.25">
      <c r="B37" s="22" t="s">
        <v>27</v>
      </c>
      <c r="C37" s="22"/>
      <c r="D37" s="22"/>
      <c r="E37" s="22"/>
      <c r="F37" s="22"/>
      <c r="I37" s="40">
        <v>3703</v>
      </c>
      <c r="J37" s="40"/>
    </row>
    <row r="38" spans="2:11" ht="13.5" customHeight="1" x14ac:dyDescent="0.25">
      <c r="B38" s="41" t="s">
        <v>10</v>
      </c>
      <c r="C38" s="41"/>
      <c r="D38" s="41"/>
      <c r="E38" s="41"/>
      <c r="F38" s="41"/>
      <c r="I38" s="40">
        <v>7555</v>
      </c>
      <c r="J38" s="40"/>
    </row>
    <row r="39" spans="2:11" ht="13.5" customHeight="1" x14ac:dyDescent="0.25">
      <c r="B39" s="18"/>
      <c r="C39" s="18"/>
      <c r="D39" s="18"/>
      <c r="E39" s="18"/>
      <c r="F39" s="18"/>
      <c r="I39" s="21"/>
      <c r="J39" s="21"/>
    </row>
    <row r="40" spans="2:11" ht="13.5" customHeight="1" thickBot="1" x14ac:dyDescent="0.3">
      <c r="B40" s="20"/>
      <c r="C40" s="20"/>
      <c r="D40" s="20"/>
      <c r="E40" s="20"/>
      <c r="F40" s="20"/>
      <c r="I40" s="21"/>
      <c r="J40" s="21"/>
    </row>
    <row r="41" spans="2:11" ht="13.5" customHeight="1" thickBot="1" x14ac:dyDescent="0.3">
      <c r="B41" s="43" t="s">
        <v>11</v>
      </c>
      <c r="C41" s="43"/>
      <c r="D41" s="43"/>
      <c r="E41" s="43"/>
      <c r="F41" s="43"/>
      <c r="I41" s="44">
        <f>I12-I19</f>
        <v>120262</v>
      </c>
      <c r="J41" s="45"/>
    </row>
    <row r="42" spans="2:11" ht="13.5" customHeight="1" x14ac:dyDescent="0.25">
      <c r="B42" s="38"/>
      <c r="C42" s="38"/>
      <c r="D42" s="38"/>
      <c r="E42" s="38"/>
      <c r="F42" s="38"/>
      <c r="I42" s="39"/>
      <c r="J42" s="39"/>
    </row>
    <row r="43" spans="2:11" ht="13.5" customHeight="1" x14ac:dyDescent="0.25">
      <c r="B43" s="38"/>
      <c r="C43" s="38"/>
      <c r="D43" s="38"/>
      <c r="E43" s="38"/>
      <c r="F43" s="38"/>
      <c r="G43" s="39"/>
      <c r="H43" s="39"/>
      <c r="I43" s="39"/>
      <c r="J43" s="39"/>
    </row>
    <row r="44" spans="2:11" ht="13.5" customHeight="1" x14ac:dyDescent="0.25">
      <c r="B44" s="38" t="s">
        <v>35</v>
      </c>
      <c r="C44" s="38"/>
      <c r="D44" s="38"/>
      <c r="E44" s="38"/>
      <c r="F44" s="38"/>
      <c r="G44" s="42"/>
      <c r="H44" s="42"/>
      <c r="I44" s="42"/>
      <c r="J44" s="42"/>
      <c r="K44" s="42"/>
    </row>
    <row r="45" spans="2:11" ht="13.5" customHeight="1" x14ac:dyDescent="0.25">
      <c r="B45" s="42"/>
      <c r="C45" s="42"/>
      <c r="D45" s="42"/>
      <c r="E45" s="42"/>
      <c r="F45" s="42"/>
      <c r="G45" s="42"/>
      <c r="H45" s="42"/>
      <c r="I45" s="42"/>
      <c r="J45" s="42"/>
      <c r="K45" s="42"/>
    </row>
    <row r="46" spans="2:11" ht="13.5" customHeight="1" x14ac:dyDescent="0.25">
      <c r="B46" s="38" t="s">
        <v>12</v>
      </c>
      <c r="C46" s="38"/>
      <c r="D46" s="38"/>
      <c r="E46" s="38"/>
      <c r="F46" s="38"/>
      <c r="G46" s="39"/>
      <c r="H46" s="39"/>
      <c r="I46" s="39"/>
      <c r="J46" s="39"/>
    </row>
    <row r="47" spans="2:11" x14ac:dyDescent="0.25">
      <c r="B47" s="38"/>
      <c r="C47" s="38"/>
      <c r="D47" s="38"/>
      <c r="E47" s="38"/>
      <c r="F47" s="38"/>
      <c r="G47" s="39"/>
      <c r="H47" s="39"/>
      <c r="I47" s="39"/>
      <c r="J47" s="39"/>
    </row>
    <row r="48" spans="2:11" x14ac:dyDescent="0.25">
      <c r="B48" s="38"/>
      <c r="C48" s="38"/>
      <c r="D48" s="38"/>
      <c r="E48" s="38"/>
      <c r="F48" s="38"/>
      <c r="G48" s="39"/>
      <c r="H48" s="39"/>
      <c r="I48" s="39"/>
      <c r="J48" s="39"/>
    </row>
    <row r="49" spans="2:10" x14ac:dyDescent="0.25">
      <c r="B49" s="38"/>
      <c r="C49" s="38"/>
      <c r="D49" s="38"/>
      <c r="E49" s="38"/>
      <c r="F49" s="38"/>
      <c r="G49" s="39"/>
      <c r="H49" s="39"/>
      <c r="I49" s="39"/>
      <c r="J49" s="39"/>
    </row>
    <row r="50" spans="2:10" x14ac:dyDescent="0.25">
      <c r="B50" s="38"/>
      <c r="C50" s="38"/>
      <c r="D50" s="38"/>
      <c r="E50" s="38"/>
      <c r="F50" s="38"/>
      <c r="G50" s="39"/>
      <c r="H50" s="39"/>
      <c r="I50" s="39"/>
      <c r="J50" s="39"/>
    </row>
  </sheetData>
  <mergeCells count="74">
    <mergeCell ref="B50:F50"/>
    <mergeCell ref="G50:H50"/>
    <mergeCell ref="I50:J50"/>
    <mergeCell ref="B48:F48"/>
    <mergeCell ref="G48:H48"/>
    <mergeCell ref="I48:J48"/>
    <mergeCell ref="B49:F49"/>
    <mergeCell ref="G49:H49"/>
    <mergeCell ref="I49:J49"/>
    <mergeCell ref="B46:F46"/>
    <mergeCell ref="G46:H46"/>
    <mergeCell ref="I46:J46"/>
    <mergeCell ref="B47:F47"/>
    <mergeCell ref="G47:H47"/>
    <mergeCell ref="I47:J47"/>
    <mergeCell ref="B45:F45"/>
    <mergeCell ref="G45:K45"/>
    <mergeCell ref="B38:F38"/>
    <mergeCell ref="I38:J38"/>
    <mergeCell ref="B41:F41"/>
    <mergeCell ref="I41:J41"/>
    <mergeCell ref="B42:F42"/>
    <mergeCell ref="I42:J42"/>
    <mergeCell ref="B43:F43"/>
    <mergeCell ref="G43:H43"/>
    <mergeCell ref="I43:J43"/>
    <mergeCell ref="B44:F44"/>
    <mergeCell ref="G44:K44"/>
    <mergeCell ref="I37:J37"/>
    <mergeCell ref="B31:F31"/>
    <mergeCell ref="I31:J31"/>
    <mergeCell ref="B32:F32"/>
    <mergeCell ref="I32:J32"/>
    <mergeCell ref="B33:F33"/>
    <mergeCell ref="I33:J33"/>
    <mergeCell ref="B34:F34"/>
    <mergeCell ref="I34:J34"/>
    <mergeCell ref="B35:F35"/>
    <mergeCell ref="I35:J35"/>
    <mergeCell ref="I36:J36"/>
    <mergeCell ref="B30:F30"/>
    <mergeCell ref="I30:J30"/>
    <mergeCell ref="B21:F21"/>
    <mergeCell ref="I21:J21"/>
    <mergeCell ref="B23:F23"/>
    <mergeCell ref="I23:J23"/>
    <mergeCell ref="I24:J24"/>
    <mergeCell ref="B25:F25"/>
    <mergeCell ref="I25:J25"/>
    <mergeCell ref="B26:F26"/>
    <mergeCell ref="I26:J26"/>
    <mergeCell ref="B27:F27"/>
    <mergeCell ref="I27:J27"/>
    <mergeCell ref="I28:J28"/>
    <mergeCell ref="B20:F20"/>
    <mergeCell ref="I20:J20"/>
    <mergeCell ref="B13:F13"/>
    <mergeCell ref="I13:J13"/>
    <mergeCell ref="I14:J14"/>
    <mergeCell ref="B15:F15"/>
    <mergeCell ref="I15:J15"/>
    <mergeCell ref="B16:F16"/>
    <mergeCell ref="I16:J16"/>
    <mergeCell ref="I17:J17"/>
    <mergeCell ref="B18:F18"/>
    <mergeCell ref="I18:J18"/>
    <mergeCell ref="B19:F19"/>
    <mergeCell ref="I19:J19"/>
    <mergeCell ref="B7:J8"/>
    <mergeCell ref="B10:F10"/>
    <mergeCell ref="G10:H10"/>
    <mergeCell ref="I10:J10"/>
    <mergeCell ref="B12:F12"/>
    <mergeCell ref="I12:J12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9"/>
  <sheetViews>
    <sheetView workbookViewId="0">
      <selection sqref="A1:XFD1048576"/>
    </sheetView>
  </sheetViews>
  <sheetFormatPr defaultRowHeight="15" x14ac:dyDescent="0.25"/>
  <cols>
    <col min="1" max="1" width="5.7109375" customWidth="1"/>
    <col min="6" max="6" width="16" customWidth="1"/>
    <col min="8" max="10" width="9.140625" customWidth="1"/>
  </cols>
  <sheetData>
    <row r="2" spans="2:10" x14ac:dyDescent="0.25">
      <c r="B2" t="s">
        <v>14</v>
      </c>
    </row>
    <row r="3" spans="2:10" x14ac:dyDescent="0.25">
      <c r="B3" t="s">
        <v>15</v>
      </c>
    </row>
    <row r="4" spans="2:10" x14ac:dyDescent="0.25">
      <c r="B4" t="s">
        <v>16</v>
      </c>
    </row>
    <row r="5" spans="2:10" x14ac:dyDescent="0.25">
      <c r="B5" t="s">
        <v>17</v>
      </c>
    </row>
    <row r="7" spans="2:10" x14ac:dyDescent="0.25">
      <c r="B7" s="55" t="s">
        <v>36</v>
      </c>
      <c r="C7" s="55"/>
      <c r="D7" s="55"/>
      <c r="E7" s="55"/>
      <c r="F7" s="55"/>
      <c r="G7" s="55"/>
      <c r="H7" s="55"/>
      <c r="I7" s="55"/>
      <c r="J7" s="55"/>
    </row>
    <row r="8" spans="2:10" ht="15.75" thickBot="1" x14ac:dyDescent="0.3">
      <c r="B8" s="56"/>
      <c r="C8" s="56"/>
      <c r="D8" s="56"/>
      <c r="E8" s="56"/>
      <c r="F8" s="56"/>
      <c r="G8" s="56"/>
      <c r="H8" s="56"/>
      <c r="I8" s="56"/>
      <c r="J8" s="56"/>
    </row>
    <row r="9" spans="2:10" x14ac:dyDescent="0.25">
      <c r="B9" s="26"/>
      <c r="C9" s="26"/>
      <c r="D9" s="26"/>
      <c r="E9" s="26"/>
      <c r="F9" s="26"/>
      <c r="G9" s="26"/>
      <c r="H9" s="26"/>
      <c r="I9" s="26"/>
      <c r="J9" s="26"/>
    </row>
    <row r="10" spans="2:10" x14ac:dyDescent="0.25">
      <c r="B10" s="57" t="s">
        <v>0</v>
      </c>
      <c r="C10" s="58"/>
      <c r="D10" s="58"/>
      <c r="E10" s="58"/>
      <c r="F10" s="59"/>
      <c r="G10" s="60"/>
      <c r="H10" s="60"/>
      <c r="I10" s="57" t="s">
        <v>1</v>
      </c>
      <c r="J10" s="59"/>
    </row>
    <row r="11" spans="2:10" x14ac:dyDescent="0.25">
      <c r="B11" s="23"/>
      <c r="C11" s="23"/>
      <c r="D11" s="23"/>
      <c r="E11" s="23"/>
      <c r="F11" s="23"/>
      <c r="G11" s="23"/>
      <c r="H11" s="23"/>
      <c r="I11" s="23"/>
      <c r="J11" s="23"/>
    </row>
    <row r="12" spans="2:10" x14ac:dyDescent="0.25">
      <c r="B12" s="61" t="s">
        <v>2</v>
      </c>
      <c r="C12" s="61"/>
      <c r="D12" s="61"/>
      <c r="E12" s="61"/>
      <c r="F12" s="61"/>
      <c r="I12" s="62">
        <f>SUM(I14:J16)</f>
        <v>1126698</v>
      </c>
      <c r="J12" s="62"/>
    </row>
    <row r="13" spans="2:10" x14ac:dyDescent="0.25">
      <c r="B13" s="42"/>
      <c r="C13" s="42"/>
      <c r="D13" s="42"/>
      <c r="E13" s="42"/>
      <c r="F13" s="42"/>
      <c r="I13" s="42"/>
      <c r="J13" s="42"/>
    </row>
    <row r="14" spans="2:10" x14ac:dyDescent="0.25">
      <c r="B14" s="54" t="s">
        <v>3</v>
      </c>
      <c r="C14" s="54"/>
      <c r="D14" s="54"/>
      <c r="E14" s="54"/>
      <c r="F14" s="54"/>
      <c r="I14" s="50">
        <v>1065180</v>
      </c>
      <c r="J14" s="50"/>
    </row>
    <row r="15" spans="2:10" x14ac:dyDescent="0.25">
      <c r="B15" s="54" t="s">
        <v>19</v>
      </c>
      <c r="C15" s="54"/>
      <c r="D15" s="54"/>
      <c r="E15" s="54"/>
      <c r="F15" s="54"/>
      <c r="I15" s="50">
        <v>61500</v>
      </c>
      <c r="J15" s="50"/>
    </row>
    <row r="16" spans="2:10" x14ac:dyDescent="0.25">
      <c r="B16" s="25" t="s">
        <v>20</v>
      </c>
      <c r="C16" s="25"/>
      <c r="D16" s="25"/>
      <c r="E16" s="25"/>
      <c r="F16" s="25"/>
      <c r="I16" s="50">
        <v>18</v>
      </c>
      <c r="J16" s="50"/>
    </row>
    <row r="17" spans="2:10" x14ac:dyDescent="0.25">
      <c r="B17" s="38"/>
      <c r="C17" s="38"/>
      <c r="D17" s="38"/>
      <c r="E17" s="38"/>
      <c r="F17" s="38"/>
      <c r="I17" s="39"/>
      <c r="J17" s="39"/>
    </row>
    <row r="18" spans="2:10" x14ac:dyDescent="0.25">
      <c r="B18" s="51" t="s">
        <v>4</v>
      </c>
      <c r="C18" s="51"/>
      <c r="D18" s="51"/>
      <c r="E18" s="51"/>
      <c r="F18" s="51"/>
      <c r="I18" s="52">
        <f>I20</f>
        <v>922240</v>
      </c>
      <c r="J18" s="53"/>
    </row>
    <row r="19" spans="2:10" x14ac:dyDescent="0.25">
      <c r="B19" s="47"/>
      <c r="C19" s="47"/>
      <c r="D19" s="47"/>
      <c r="E19" s="47"/>
      <c r="F19" s="47"/>
      <c r="I19" s="42"/>
      <c r="J19" s="42"/>
    </row>
    <row r="20" spans="2:10" x14ac:dyDescent="0.25">
      <c r="B20" s="49" t="s">
        <v>5</v>
      </c>
      <c r="C20" s="49"/>
      <c r="D20" s="49"/>
      <c r="E20" s="49"/>
      <c r="F20" s="49"/>
      <c r="G20" s="9"/>
      <c r="H20" s="9"/>
      <c r="I20" s="46">
        <f>I22+I23+I24+I25+I26+I27+I29+I30+I31+I32+I33+I34+I37+I35+I36</f>
        <v>922240</v>
      </c>
      <c r="J20" s="46"/>
    </row>
    <row r="21" spans="2:10" x14ac:dyDescent="0.25">
      <c r="B21" s="1"/>
      <c r="C21" s="1"/>
      <c r="D21" s="1"/>
      <c r="E21" s="1"/>
      <c r="F21" s="1"/>
      <c r="G21" s="9"/>
      <c r="H21" s="9"/>
      <c r="I21" s="7"/>
      <c r="J21" s="7"/>
    </row>
    <row r="22" spans="2:10" x14ac:dyDescent="0.25">
      <c r="B22" s="41" t="s">
        <v>28</v>
      </c>
      <c r="C22" s="41"/>
      <c r="D22" s="41"/>
      <c r="E22" s="41"/>
      <c r="F22" s="41"/>
      <c r="G22" s="9"/>
      <c r="H22" s="9"/>
      <c r="I22" s="46">
        <v>12498</v>
      </c>
      <c r="J22" s="46"/>
    </row>
    <row r="23" spans="2:10" x14ac:dyDescent="0.25">
      <c r="B23" s="28" t="s">
        <v>30</v>
      </c>
      <c r="C23" s="28"/>
      <c r="D23" s="28"/>
      <c r="E23" s="28"/>
      <c r="F23" s="28"/>
      <c r="G23" s="9"/>
      <c r="H23" s="9"/>
      <c r="I23" s="46">
        <v>236076</v>
      </c>
      <c r="J23" s="46"/>
    </row>
    <row r="24" spans="2:10" x14ac:dyDescent="0.25">
      <c r="B24" s="41" t="s">
        <v>6</v>
      </c>
      <c r="C24" s="41"/>
      <c r="D24" s="41"/>
      <c r="E24" s="41"/>
      <c r="F24" s="41"/>
      <c r="G24" s="9"/>
      <c r="H24" s="9"/>
      <c r="I24" s="40">
        <v>0</v>
      </c>
      <c r="J24" s="40"/>
    </row>
    <row r="25" spans="2:10" x14ac:dyDescent="0.25">
      <c r="B25" s="41" t="s">
        <v>21</v>
      </c>
      <c r="C25" s="48"/>
      <c r="D25" s="48"/>
      <c r="E25" s="48"/>
      <c r="F25" s="48"/>
      <c r="G25" s="9"/>
      <c r="H25" s="9"/>
      <c r="I25" s="40">
        <v>107680</v>
      </c>
      <c r="J25" s="40"/>
    </row>
    <row r="26" spans="2:10" x14ac:dyDescent="0.25">
      <c r="B26" s="41" t="s">
        <v>33</v>
      </c>
      <c r="C26" s="41"/>
      <c r="D26" s="41"/>
      <c r="E26" s="41"/>
      <c r="F26" s="41"/>
      <c r="G26" s="9"/>
      <c r="H26" s="9"/>
      <c r="I26" s="40">
        <v>288787</v>
      </c>
      <c r="J26" s="40"/>
    </row>
    <row r="27" spans="2:10" x14ac:dyDescent="0.25">
      <c r="B27" s="28" t="s">
        <v>38</v>
      </c>
      <c r="C27" s="28"/>
      <c r="D27" s="28"/>
      <c r="E27" s="28"/>
      <c r="F27" s="28"/>
      <c r="G27" s="9"/>
      <c r="H27" s="9"/>
      <c r="I27" s="40"/>
      <c r="J27" s="40"/>
    </row>
    <row r="28" spans="2:10" x14ac:dyDescent="0.25">
      <c r="B28" s="30" t="s">
        <v>39</v>
      </c>
      <c r="C28" s="30"/>
      <c r="D28" s="30"/>
      <c r="E28" s="30"/>
      <c r="F28" s="30"/>
      <c r="G28" s="9"/>
      <c r="H28" s="9"/>
      <c r="I28" s="29"/>
      <c r="J28" s="29"/>
    </row>
    <row r="29" spans="2:10" x14ac:dyDescent="0.25">
      <c r="B29" s="41" t="s">
        <v>7</v>
      </c>
      <c r="C29" s="41"/>
      <c r="D29" s="41"/>
      <c r="E29" s="41"/>
      <c r="F29" s="41"/>
      <c r="G29" s="9"/>
      <c r="H29" s="9"/>
      <c r="I29" s="46">
        <v>5744</v>
      </c>
      <c r="J29" s="46"/>
    </row>
    <row r="30" spans="2:10" x14ac:dyDescent="0.25">
      <c r="B30" s="41" t="s">
        <v>8</v>
      </c>
      <c r="C30" s="41"/>
      <c r="D30" s="41"/>
      <c r="E30" s="41"/>
      <c r="F30" s="41"/>
      <c r="G30" s="9"/>
      <c r="H30" s="9"/>
      <c r="I30" s="40">
        <v>47480</v>
      </c>
      <c r="J30" s="40"/>
    </row>
    <row r="31" spans="2:10" x14ac:dyDescent="0.25">
      <c r="B31" s="41" t="s">
        <v>25</v>
      </c>
      <c r="C31" s="41"/>
      <c r="D31" s="41"/>
      <c r="E31" s="41"/>
      <c r="F31" s="41"/>
      <c r="G31" s="9"/>
      <c r="H31" s="9"/>
      <c r="I31" s="40">
        <v>39010</v>
      </c>
      <c r="J31" s="40"/>
    </row>
    <row r="32" spans="2:10" x14ac:dyDescent="0.25">
      <c r="B32" s="41" t="s">
        <v>23</v>
      </c>
      <c r="C32" s="41"/>
      <c r="D32" s="41"/>
      <c r="E32" s="41"/>
      <c r="F32" s="41"/>
      <c r="G32" s="9"/>
      <c r="H32" s="9"/>
      <c r="I32" s="40">
        <v>39990</v>
      </c>
      <c r="J32" s="40"/>
    </row>
    <row r="33" spans="2:11" x14ac:dyDescent="0.25">
      <c r="B33" s="41" t="s">
        <v>24</v>
      </c>
      <c r="C33" s="41"/>
      <c r="D33" s="41"/>
      <c r="E33" s="41"/>
      <c r="F33" s="41"/>
      <c r="I33" s="40">
        <v>86500</v>
      </c>
      <c r="J33" s="40"/>
    </row>
    <row r="34" spans="2:11" x14ac:dyDescent="0.25">
      <c r="B34" s="41" t="s">
        <v>9</v>
      </c>
      <c r="C34" s="41"/>
      <c r="D34" s="41"/>
      <c r="E34" s="41"/>
      <c r="F34" s="41"/>
      <c r="I34" s="40">
        <v>4008</v>
      </c>
      <c r="J34" s="40"/>
    </row>
    <row r="35" spans="2:11" x14ac:dyDescent="0.25">
      <c r="B35" s="28" t="s">
        <v>26</v>
      </c>
      <c r="C35" s="28"/>
      <c r="D35" s="28"/>
      <c r="E35" s="28"/>
      <c r="F35" s="28"/>
      <c r="I35" s="40">
        <v>48340</v>
      </c>
      <c r="J35" s="40"/>
    </row>
    <row r="36" spans="2:11" ht="13.5" customHeight="1" x14ac:dyDescent="0.25">
      <c r="B36" s="28" t="s">
        <v>27</v>
      </c>
      <c r="C36" s="28"/>
      <c r="D36" s="28"/>
      <c r="E36" s="28"/>
      <c r="F36" s="28"/>
      <c r="I36" s="40">
        <v>2100</v>
      </c>
      <c r="J36" s="40"/>
    </row>
    <row r="37" spans="2:11" ht="13.5" customHeight="1" x14ac:dyDescent="0.25">
      <c r="B37" s="41" t="s">
        <v>10</v>
      </c>
      <c r="C37" s="41"/>
      <c r="D37" s="41"/>
      <c r="E37" s="41"/>
      <c r="F37" s="41"/>
      <c r="I37" s="40">
        <v>4027</v>
      </c>
      <c r="J37" s="40"/>
    </row>
    <row r="38" spans="2:11" ht="13.5" customHeight="1" x14ac:dyDescent="0.25">
      <c r="B38" s="24"/>
      <c r="C38" s="24"/>
      <c r="D38" s="24"/>
      <c r="E38" s="24"/>
      <c r="F38" s="24"/>
      <c r="I38" s="27"/>
      <c r="J38" s="27"/>
    </row>
    <row r="39" spans="2:11" ht="13.5" customHeight="1" thickBot="1" x14ac:dyDescent="0.3">
      <c r="B39" s="26"/>
      <c r="C39" s="26"/>
      <c r="D39" s="26"/>
      <c r="E39" s="26"/>
      <c r="F39" s="26"/>
      <c r="I39" s="27"/>
      <c r="J39" s="27"/>
    </row>
    <row r="40" spans="2:11" ht="13.5" customHeight="1" thickBot="1" x14ac:dyDescent="0.3">
      <c r="B40" s="43" t="s">
        <v>11</v>
      </c>
      <c r="C40" s="43"/>
      <c r="D40" s="43"/>
      <c r="E40" s="43"/>
      <c r="F40" s="43"/>
      <c r="I40" s="44">
        <f>I12-I18</f>
        <v>204458</v>
      </c>
      <c r="J40" s="45"/>
    </row>
    <row r="41" spans="2:11" ht="13.5" customHeight="1" x14ac:dyDescent="0.25">
      <c r="B41" s="38"/>
      <c r="C41" s="38"/>
      <c r="D41" s="38"/>
      <c r="E41" s="38"/>
      <c r="F41" s="38"/>
      <c r="I41" s="39"/>
      <c r="J41" s="39"/>
    </row>
    <row r="42" spans="2:11" ht="13.5" customHeight="1" x14ac:dyDescent="0.25">
      <c r="B42" s="38"/>
      <c r="C42" s="38"/>
      <c r="D42" s="38"/>
      <c r="E42" s="38"/>
      <c r="F42" s="38"/>
      <c r="G42" s="39"/>
      <c r="H42" s="39"/>
      <c r="I42" s="39"/>
      <c r="J42" s="39"/>
    </row>
    <row r="43" spans="2:11" ht="13.5" customHeight="1" x14ac:dyDescent="0.25">
      <c r="B43" s="38" t="s">
        <v>37</v>
      </c>
      <c r="C43" s="38"/>
      <c r="D43" s="38"/>
      <c r="E43" s="38"/>
      <c r="F43" s="38"/>
      <c r="G43" s="42"/>
      <c r="H43" s="42"/>
      <c r="I43" s="42"/>
      <c r="J43" s="42"/>
      <c r="K43" s="42"/>
    </row>
    <row r="44" spans="2:11" ht="13.5" customHeight="1" x14ac:dyDescent="0.25"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2:11" ht="13.5" customHeight="1" x14ac:dyDescent="0.25">
      <c r="B45" s="38" t="s">
        <v>12</v>
      </c>
      <c r="C45" s="38"/>
      <c r="D45" s="38"/>
      <c r="E45" s="38"/>
      <c r="F45" s="38"/>
      <c r="G45" s="39"/>
      <c r="H45" s="39"/>
      <c r="I45" s="39"/>
      <c r="J45" s="39"/>
    </row>
    <row r="46" spans="2:11" x14ac:dyDescent="0.25">
      <c r="B46" s="38"/>
      <c r="C46" s="38"/>
      <c r="D46" s="38"/>
      <c r="E46" s="38"/>
      <c r="F46" s="38"/>
      <c r="G46" s="39"/>
      <c r="H46" s="39"/>
      <c r="I46" s="39"/>
      <c r="J46" s="39"/>
    </row>
    <row r="47" spans="2:11" x14ac:dyDescent="0.25">
      <c r="B47" s="38"/>
      <c r="C47" s="38"/>
      <c r="D47" s="38"/>
      <c r="E47" s="38"/>
      <c r="F47" s="38"/>
      <c r="G47" s="39"/>
      <c r="H47" s="39"/>
      <c r="I47" s="39"/>
      <c r="J47" s="39"/>
    </row>
    <row r="48" spans="2:11" x14ac:dyDescent="0.25">
      <c r="B48" s="38"/>
      <c r="C48" s="38"/>
      <c r="D48" s="38"/>
      <c r="E48" s="38"/>
      <c r="F48" s="38"/>
      <c r="G48" s="39"/>
      <c r="H48" s="39"/>
      <c r="I48" s="39"/>
      <c r="J48" s="39"/>
    </row>
    <row r="49" spans="2:10" x14ac:dyDescent="0.25">
      <c r="B49" s="38"/>
      <c r="C49" s="38"/>
      <c r="D49" s="38"/>
      <c r="E49" s="38"/>
      <c r="F49" s="38"/>
      <c r="G49" s="39"/>
      <c r="H49" s="39"/>
      <c r="I49" s="39"/>
      <c r="J49" s="39"/>
    </row>
  </sheetData>
  <mergeCells count="73">
    <mergeCell ref="B49:F49"/>
    <mergeCell ref="G49:H49"/>
    <mergeCell ref="I49:J49"/>
    <mergeCell ref="B47:F47"/>
    <mergeCell ref="G47:H47"/>
    <mergeCell ref="I47:J47"/>
    <mergeCell ref="B48:F48"/>
    <mergeCell ref="G48:H48"/>
    <mergeCell ref="I48:J48"/>
    <mergeCell ref="B45:F45"/>
    <mergeCell ref="G45:H45"/>
    <mergeCell ref="I45:J45"/>
    <mergeCell ref="B46:F46"/>
    <mergeCell ref="G46:H46"/>
    <mergeCell ref="I46:J46"/>
    <mergeCell ref="B44:F44"/>
    <mergeCell ref="G44:K44"/>
    <mergeCell ref="B37:F37"/>
    <mergeCell ref="I37:J37"/>
    <mergeCell ref="B40:F40"/>
    <mergeCell ref="I40:J40"/>
    <mergeCell ref="B41:F41"/>
    <mergeCell ref="I41:J41"/>
    <mergeCell ref="B42:F42"/>
    <mergeCell ref="G42:H42"/>
    <mergeCell ref="I42:J42"/>
    <mergeCell ref="B43:F43"/>
    <mergeCell ref="G43:K43"/>
    <mergeCell ref="I36:J36"/>
    <mergeCell ref="B30:F30"/>
    <mergeCell ref="I30:J30"/>
    <mergeCell ref="B31:F31"/>
    <mergeCell ref="I31:J31"/>
    <mergeCell ref="B32:F32"/>
    <mergeCell ref="I32:J32"/>
    <mergeCell ref="B33:F33"/>
    <mergeCell ref="I33:J33"/>
    <mergeCell ref="B34:F34"/>
    <mergeCell ref="I34:J34"/>
    <mergeCell ref="I35:J35"/>
    <mergeCell ref="B29:F29"/>
    <mergeCell ref="I29:J29"/>
    <mergeCell ref="B20:F20"/>
    <mergeCell ref="I20:J20"/>
    <mergeCell ref="B22:F22"/>
    <mergeCell ref="I22:J22"/>
    <mergeCell ref="I23:J23"/>
    <mergeCell ref="B24:F24"/>
    <mergeCell ref="I24:J24"/>
    <mergeCell ref="B25:F25"/>
    <mergeCell ref="I25:J25"/>
    <mergeCell ref="B26:F26"/>
    <mergeCell ref="I26:J26"/>
    <mergeCell ref="I27:J27"/>
    <mergeCell ref="B19:F19"/>
    <mergeCell ref="I19:J19"/>
    <mergeCell ref="B13:F13"/>
    <mergeCell ref="I13:J13"/>
    <mergeCell ref="B14:F14"/>
    <mergeCell ref="I14:J14"/>
    <mergeCell ref="B15:F15"/>
    <mergeCell ref="I15:J15"/>
    <mergeCell ref="I16:J16"/>
    <mergeCell ref="B17:F17"/>
    <mergeCell ref="I17:J17"/>
    <mergeCell ref="B18:F18"/>
    <mergeCell ref="I18:J18"/>
    <mergeCell ref="B7:J8"/>
    <mergeCell ref="B10:F10"/>
    <mergeCell ref="G10:H10"/>
    <mergeCell ref="I10:J10"/>
    <mergeCell ref="B12:F12"/>
    <mergeCell ref="I12:J12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9"/>
  <sheetViews>
    <sheetView tabSelected="1" topLeftCell="A22" workbookViewId="0">
      <selection activeCell="B23" sqref="B23"/>
    </sheetView>
  </sheetViews>
  <sheetFormatPr defaultRowHeight="15" x14ac:dyDescent="0.25"/>
  <cols>
    <col min="1" max="1" width="5.7109375" customWidth="1"/>
    <col min="6" max="6" width="16" customWidth="1"/>
    <col min="8" max="10" width="9.140625" customWidth="1"/>
  </cols>
  <sheetData>
    <row r="2" spans="2:10" x14ac:dyDescent="0.25">
      <c r="B2" t="s">
        <v>14</v>
      </c>
    </row>
    <row r="3" spans="2:10" x14ac:dyDescent="0.25">
      <c r="B3" t="s">
        <v>15</v>
      </c>
    </row>
    <row r="4" spans="2:10" x14ac:dyDescent="0.25">
      <c r="B4" t="s">
        <v>16</v>
      </c>
    </row>
    <row r="5" spans="2:10" x14ac:dyDescent="0.25">
      <c r="B5" t="s">
        <v>17</v>
      </c>
    </row>
    <row r="7" spans="2:10" x14ac:dyDescent="0.25">
      <c r="B7" s="55" t="s">
        <v>40</v>
      </c>
      <c r="C7" s="55"/>
      <c r="D7" s="55"/>
      <c r="E7" s="55"/>
      <c r="F7" s="55"/>
      <c r="G7" s="55"/>
      <c r="H7" s="55"/>
      <c r="I7" s="55"/>
      <c r="J7" s="55"/>
    </row>
    <row r="8" spans="2:10" ht="15.75" thickBot="1" x14ac:dyDescent="0.3">
      <c r="B8" s="56"/>
      <c r="C8" s="56"/>
      <c r="D8" s="56"/>
      <c r="E8" s="56"/>
      <c r="F8" s="56"/>
      <c r="G8" s="56"/>
      <c r="H8" s="56"/>
      <c r="I8" s="56"/>
      <c r="J8" s="56"/>
    </row>
    <row r="9" spans="2:10" x14ac:dyDescent="0.25">
      <c r="B9" s="34"/>
      <c r="C9" s="34"/>
      <c r="D9" s="34"/>
      <c r="E9" s="34"/>
      <c r="F9" s="34"/>
      <c r="G9" s="34"/>
      <c r="H9" s="34"/>
      <c r="I9" s="34"/>
      <c r="J9" s="34"/>
    </row>
    <row r="10" spans="2:10" x14ac:dyDescent="0.25">
      <c r="B10" s="57" t="s">
        <v>0</v>
      </c>
      <c r="C10" s="58"/>
      <c r="D10" s="58"/>
      <c r="E10" s="58"/>
      <c r="F10" s="59"/>
      <c r="G10" s="60"/>
      <c r="H10" s="60"/>
      <c r="I10" s="57" t="s">
        <v>1</v>
      </c>
      <c r="J10" s="59"/>
    </row>
    <row r="11" spans="2:10" x14ac:dyDescent="0.25">
      <c r="B11" s="31"/>
      <c r="C11" s="31"/>
      <c r="D11" s="31"/>
      <c r="E11" s="31"/>
      <c r="F11" s="31"/>
      <c r="G11" s="31"/>
      <c r="H11" s="31"/>
      <c r="I11" s="31"/>
      <c r="J11" s="31"/>
    </row>
    <row r="12" spans="2:10" x14ac:dyDescent="0.25">
      <c r="B12" s="61" t="s">
        <v>2</v>
      </c>
      <c r="C12" s="61"/>
      <c r="D12" s="61"/>
      <c r="E12" s="61"/>
      <c r="F12" s="61"/>
      <c r="I12" s="62">
        <f>SUM(I14:J16)</f>
        <v>1125217</v>
      </c>
      <c r="J12" s="62"/>
    </row>
    <row r="13" spans="2:10" x14ac:dyDescent="0.25">
      <c r="B13" s="42"/>
      <c r="C13" s="42"/>
      <c r="D13" s="42"/>
      <c r="E13" s="42"/>
      <c r="F13" s="42"/>
      <c r="I13" s="42"/>
      <c r="J13" s="42"/>
    </row>
    <row r="14" spans="2:10" x14ac:dyDescent="0.25">
      <c r="B14" s="54" t="s">
        <v>3</v>
      </c>
      <c r="C14" s="54"/>
      <c r="D14" s="54"/>
      <c r="E14" s="54"/>
      <c r="F14" s="54"/>
      <c r="I14" s="50">
        <v>1063700</v>
      </c>
      <c r="J14" s="50"/>
    </row>
    <row r="15" spans="2:10" x14ac:dyDescent="0.25">
      <c r="B15" s="54" t="s">
        <v>19</v>
      </c>
      <c r="C15" s="54"/>
      <c r="D15" s="54"/>
      <c r="E15" s="54"/>
      <c r="F15" s="54"/>
      <c r="I15" s="50">
        <v>61500</v>
      </c>
      <c r="J15" s="50"/>
    </row>
    <row r="16" spans="2:10" x14ac:dyDescent="0.25">
      <c r="B16" s="33" t="s">
        <v>20</v>
      </c>
      <c r="C16" s="33"/>
      <c r="D16" s="33"/>
      <c r="E16" s="33"/>
      <c r="F16" s="33"/>
      <c r="I16" s="50">
        <v>17</v>
      </c>
      <c r="J16" s="50"/>
    </row>
    <row r="17" spans="2:10" x14ac:dyDescent="0.25">
      <c r="B17" s="38"/>
      <c r="C17" s="38"/>
      <c r="D17" s="38"/>
      <c r="E17" s="38"/>
      <c r="F17" s="38"/>
      <c r="I17" s="39"/>
      <c r="J17" s="39"/>
    </row>
    <row r="18" spans="2:10" x14ac:dyDescent="0.25">
      <c r="B18" s="51" t="s">
        <v>4</v>
      </c>
      <c r="C18" s="51"/>
      <c r="D18" s="51"/>
      <c r="E18" s="51"/>
      <c r="F18" s="51"/>
      <c r="I18" s="52">
        <f>I20</f>
        <v>828518</v>
      </c>
      <c r="J18" s="53"/>
    </row>
    <row r="19" spans="2:10" x14ac:dyDescent="0.25">
      <c r="B19" s="47"/>
      <c r="C19" s="47"/>
      <c r="D19" s="47"/>
      <c r="E19" s="47"/>
      <c r="F19" s="47"/>
      <c r="I19" s="42"/>
      <c r="J19" s="42"/>
    </row>
    <row r="20" spans="2:10" x14ac:dyDescent="0.25">
      <c r="B20" s="49" t="s">
        <v>5</v>
      </c>
      <c r="C20" s="49"/>
      <c r="D20" s="49"/>
      <c r="E20" s="49"/>
      <c r="F20" s="49"/>
      <c r="G20" s="9"/>
      <c r="H20" s="9"/>
      <c r="I20" s="46">
        <f>I22+I23+I24+I25+I26+I27+I29+I30+I31+I32+I33+I34+I37+I35+I36</f>
        <v>828518</v>
      </c>
      <c r="J20" s="46"/>
    </row>
    <row r="21" spans="2:10" x14ac:dyDescent="0.25">
      <c r="B21" s="1"/>
      <c r="C21" s="1"/>
      <c r="D21" s="1"/>
      <c r="E21" s="1"/>
      <c r="F21" s="1"/>
      <c r="G21" s="9"/>
      <c r="H21" s="9"/>
      <c r="I21" s="7"/>
      <c r="J21" s="7"/>
    </row>
    <row r="22" spans="2:10" x14ac:dyDescent="0.25">
      <c r="B22" s="41" t="s">
        <v>28</v>
      </c>
      <c r="C22" s="41"/>
      <c r="D22" s="41"/>
      <c r="E22" s="41"/>
      <c r="F22" s="41"/>
      <c r="G22" s="9"/>
      <c r="H22" s="9"/>
      <c r="I22" s="46">
        <v>485</v>
      </c>
      <c r="J22" s="46"/>
    </row>
    <row r="23" spans="2:10" x14ac:dyDescent="0.25">
      <c r="B23" s="36" t="s">
        <v>42</v>
      </c>
      <c r="C23" s="36"/>
      <c r="D23" s="36"/>
      <c r="E23" s="36"/>
      <c r="F23" s="36"/>
      <c r="G23" s="9"/>
      <c r="H23" s="9"/>
      <c r="I23" s="46">
        <v>86915</v>
      </c>
      <c r="J23" s="46"/>
    </row>
    <row r="24" spans="2:10" x14ac:dyDescent="0.25">
      <c r="B24" s="41" t="s">
        <v>6</v>
      </c>
      <c r="C24" s="41"/>
      <c r="D24" s="41"/>
      <c r="E24" s="41"/>
      <c r="F24" s="41"/>
      <c r="G24" s="9"/>
      <c r="H24" s="9"/>
      <c r="I24" s="40">
        <v>2398</v>
      </c>
      <c r="J24" s="40"/>
    </row>
    <row r="25" spans="2:10" x14ac:dyDescent="0.25">
      <c r="B25" s="41" t="s">
        <v>21</v>
      </c>
      <c r="C25" s="48"/>
      <c r="D25" s="48"/>
      <c r="E25" s="48"/>
      <c r="F25" s="48"/>
      <c r="G25" s="9"/>
      <c r="H25" s="9"/>
      <c r="I25" s="40">
        <v>104320</v>
      </c>
      <c r="J25" s="40"/>
    </row>
    <row r="26" spans="2:10" x14ac:dyDescent="0.25">
      <c r="B26" s="41" t="s">
        <v>33</v>
      </c>
      <c r="C26" s="41"/>
      <c r="D26" s="41"/>
      <c r="E26" s="41"/>
      <c r="F26" s="41"/>
      <c r="G26" s="9"/>
      <c r="H26" s="9"/>
      <c r="I26" s="40">
        <v>330962</v>
      </c>
      <c r="J26" s="40"/>
    </row>
    <row r="27" spans="2:10" x14ac:dyDescent="0.25">
      <c r="B27" s="36" t="s">
        <v>38</v>
      </c>
      <c r="C27" s="36"/>
      <c r="D27" s="36"/>
      <c r="E27" s="36"/>
      <c r="F27" s="36"/>
      <c r="G27" s="9"/>
      <c r="H27" s="9"/>
      <c r="I27" s="40"/>
      <c r="J27" s="40"/>
    </row>
    <row r="28" spans="2:10" x14ac:dyDescent="0.25">
      <c r="B28" s="36" t="s">
        <v>39</v>
      </c>
      <c r="C28" s="36"/>
      <c r="D28" s="36"/>
      <c r="E28" s="36"/>
      <c r="F28" s="36"/>
      <c r="G28" s="9"/>
      <c r="H28" s="9"/>
      <c r="I28" s="37"/>
      <c r="J28" s="37"/>
    </row>
    <row r="29" spans="2:10" x14ac:dyDescent="0.25">
      <c r="B29" s="41" t="s">
        <v>7</v>
      </c>
      <c r="C29" s="41"/>
      <c r="D29" s="41"/>
      <c r="E29" s="41"/>
      <c r="F29" s="41"/>
      <c r="G29" s="9"/>
      <c r="H29" s="9"/>
      <c r="I29" s="46">
        <v>6913</v>
      </c>
      <c r="J29" s="46"/>
    </row>
    <row r="30" spans="2:10" x14ac:dyDescent="0.25">
      <c r="B30" s="41" t="s">
        <v>8</v>
      </c>
      <c r="C30" s="41"/>
      <c r="D30" s="41"/>
      <c r="E30" s="41"/>
      <c r="F30" s="41"/>
      <c r="G30" s="9"/>
      <c r="H30" s="9"/>
      <c r="I30" s="40">
        <v>49020</v>
      </c>
      <c r="J30" s="40"/>
    </row>
    <row r="31" spans="2:10" x14ac:dyDescent="0.25">
      <c r="B31" s="41" t="s">
        <v>25</v>
      </c>
      <c r="C31" s="41"/>
      <c r="D31" s="41"/>
      <c r="E31" s="41"/>
      <c r="F31" s="41"/>
      <c r="G31" s="9"/>
      <c r="H31" s="9"/>
      <c r="I31" s="40">
        <v>69000</v>
      </c>
      <c r="J31" s="40"/>
    </row>
    <row r="32" spans="2:10" x14ac:dyDescent="0.25">
      <c r="B32" s="41" t="s">
        <v>23</v>
      </c>
      <c r="C32" s="41"/>
      <c r="D32" s="41"/>
      <c r="E32" s="41"/>
      <c r="F32" s="41"/>
      <c r="G32" s="9"/>
      <c r="H32" s="9"/>
      <c r="I32" s="40">
        <v>55089</v>
      </c>
      <c r="J32" s="40"/>
    </row>
    <row r="33" spans="2:11" x14ac:dyDescent="0.25">
      <c r="B33" s="41" t="s">
        <v>24</v>
      </c>
      <c r="C33" s="41"/>
      <c r="D33" s="41"/>
      <c r="E33" s="41"/>
      <c r="F33" s="41"/>
      <c r="I33" s="40">
        <v>86400</v>
      </c>
      <c r="J33" s="40"/>
    </row>
    <row r="34" spans="2:11" x14ac:dyDescent="0.25">
      <c r="B34" s="41" t="s">
        <v>9</v>
      </c>
      <c r="C34" s="41"/>
      <c r="D34" s="41"/>
      <c r="E34" s="41"/>
      <c r="F34" s="41"/>
      <c r="I34" s="40">
        <v>7682</v>
      </c>
      <c r="J34" s="40"/>
    </row>
    <row r="35" spans="2:11" x14ac:dyDescent="0.25">
      <c r="B35" s="36" t="s">
        <v>26</v>
      </c>
      <c r="C35" s="36"/>
      <c r="D35" s="36"/>
      <c r="E35" s="36"/>
      <c r="F35" s="36"/>
      <c r="I35" s="40">
        <v>26318</v>
      </c>
      <c r="J35" s="40"/>
    </row>
    <row r="36" spans="2:11" ht="13.5" customHeight="1" x14ac:dyDescent="0.25">
      <c r="B36" s="36" t="s">
        <v>27</v>
      </c>
      <c r="C36" s="36"/>
      <c r="D36" s="36"/>
      <c r="E36" s="36"/>
      <c r="F36" s="36"/>
      <c r="I36" s="40">
        <v>1500</v>
      </c>
      <c r="J36" s="40"/>
    </row>
    <row r="37" spans="2:11" ht="13.5" customHeight="1" x14ac:dyDescent="0.25">
      <c r="B37" s="41" t="s">
        <v>10</v>
      </c>
      <c r="C37" s="41"/>
      <c r="D37" s="41"/>
      <c r="E37" s="41"/>
      <c r="F37" s="41"/>
      <c r="I37" s="40">
        <v>1516</v>
      </c>
      <c r="J37" s="40"/>
    </row>
    <row r="38" spans="2:11" ht="13.5" customHeight="1" x14ac:dyDescent="0.25">
      <c r="B38" s="32"/>
      <c r="C38" s="32"/>
      <c r="D38" s="32"/>
      <c r="E38" s="32"/>
      <c r="F38" s="32"/>
      <c r="I38" s="35"/>
      <c r="J38" s="35"/>
    </row>
    <row r="39" spans="2:11" ht="13.5" customHeight="1" thickBot="1" x14ac:dyDescent="0.3">
      <c r="B39" s="34"/>
      <c r="C39" s="34"/>
      <c r="D39" s="34"/>
      <c r="E39" s="34"/>
      <c r="F39" s="34"/>
      <c r="I39" s="35"/>
      <c r="J39" s="35"/>
    </row>
    <row r="40" spans="2:11" ht="13.5" customHeight="1" thickBot="1" x14ac:dyDescent="0.3">
      <c r="B40" s="43" t="s">
        <v>11</v>
      </c>
      <c r="C40" s="43"/>
      <c r="D40" s="43"/>
      <c r="E40" s="43"/>
      <c r="F40" s="43"/>
      <c r="I40" s="44">
        <f>I12-I18</f>
        <v>296699</v>
      </c>
      <c r="J40" s="45"/>
    </row>
    <row r="41" spans="2:11" ht="13.5" customHeight="1" x14ac:dyDescent="0.25">
      <c r="B41" s="38"/>
      <c r="C41" s="38"/>
      <c r="D41" s="38"/>
      <c r="E41" s="38"/>
      <c r="F41" s="38"/>
      <c r="I41" s="39"/>
      <c r="J41" s="39"/>
    </row>
    <row r="42" spans="2:11" ht="13.5" customHeight="1" x14ac:dyDescent="0.25">
      <c r="B42" s="38"/>
      <c r="C42" s="38"/>
      <c r="D42" s="38"/>
      <c r="E42" s="38"/>
      <c r="F42" s="38"/>
      <c r="G42" s="39"/>
      <c r="H42" s="39"/>
      <c r="I42" s="39"/>
      <c r="J42" s="39"/>
    </row>
    <row r="43" spans="2:11" ht="13.5" customHeight="1" x14ac:dyDescent="0.25">
      <c r="B43" s="38" t="s">
        <v>41</v>
      </c>
      <c r="C43" s="38"/>
      <c r="D43" s="38"/>
      <c r="E43" s="38"/>
      <c r="F43" s="38"/>
      <c r="G43" s="42"/>
      <c r="H43" s="42"/>
      <c r="I43" s="42"/>
      <c r="J43" s="42"/>
      <c r="K43" s="42"/>
    </row>
    <row r="44" spans="2:11" ht="13.5" customHeight="1" x14ac:dyDescent="0.25"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2:11" ht="13.5" customHeight="1" x14ac:dyDescent="0.25">
      <c r="B45" s="38" t="s">
        <v>12</v>
      </c>
      <c r="C45" s="38"/>
      <c r="D45" s="38"/>
      <c r="E45" s="38"/>
      <c r="F45" s="38"/>
      <c r="G45" s="39"/>
      <c r="H45" s="39"/>
      <c r="I45" s="39"/>
      <c r="J45" s="39"/>
    </row>
    <row r="46" spans="2:11" x14ac:dyDescent="0.25">
      <c r="B46" s="38"/>
      <c r="C46" s="38"/>
      <c r="D46" s="38"/>
      <c r="E46" s="38"/>
      <c r="F46" s="38"/>
      <c r="G46" s="39"/>
      <c r="H46" s="39"/>
      <c r="I46" s="39"/>
      <c r="J46" s="39"/>
    </row>
    <row r="47" spans="2:11" x14ac:dyDescent="0.25">
      <c r="B47" s="38"/>
      <c r="C47" s="38"/>
      <c r="D47" s="38"/>
      <c r="E47" s="38"/>
      <c r="F47" s="38"/>
      <c r="G47" s="39"/>
      <c r="H47" s="39"/>
      <c r="I47" s="39"/>
      <c r="J47" s="39"/>
    </row>
    <row r="48" spans="2:11" x14ac:dyDescent="0.25">
      <c r="B48" s="38"/>
      <c r="C48" s="38"/>
      <c r="D48" s="38"/>
      <c r="E48" s="38"/>
      <c r="F48" s="38"/>
      <c r="G48" s="39"/>
      <c r="H48" s="39"/>
      <c r="I48" s="39"/>
      <c r="J48" s="39"/>
    </row>
    <row r="49" spans="2:10" x14ac:dyDescent="0.25">
      <c r="B49" s="38"/>
      <c r="C49" s="38"/>
      <c r="D49" s="38"/>
      <c r="E49" s="38"/>
      <c r="F49" s="38"/>
      <c r="G49" s="39"/>
      <c r="H49" s="39"/>
      <c r="I49" s="39"/>
      <c r="J49" s="39"/>
    </row>
  </sheetData>
  <mergeCells count="73">
    <mergeCell ref="B49:F49"/>
    <mergeCell ref="G49:H49"/>
    <mergeCell ref="I49:J49"/>
    <mergeCell ref="B47:F47"/>
    <mergeCell ref="G47:H47"/>
    <mergeCell ref="I47:J47"/>
    <mergeCell ref="B48:F48"/>
    <mergeCell ref="G48:H48"/>
    <mergeCell ref="I48:J48"/>
    <mergeCell ref="B45:F45"/>
    <mergeCell ref="G45:H45"/>
    <mergeCell ref="I45:J45"/>
    <mergeCell ref="B46:F46"/>
    <mergeCell ref="G46:H46"/>
    <mergeCell ref="I46:J46"/>
    <mergeCell ref="B44:F44"/>
    <mergeCell ref="G44:K44"/>
    <mergeCell ref="B37:F37"/>
    <mergeCell ref="I37:J37"/>
    <mergeCell ref="B40:F40"/>
    <mergeCell ref="I40:J40"/>
    <mergeCell ref="B41:F41"/>
    <mergeCell ref="I41:J41"/>
    <mergeCell ref="B42:F42"/>
    <mergeCell ref="G42:H42"/>
    <mergeCell ref="I42:J42"/>
    <mergeCell ref="B43:F43"/>
    <mergeCell ref="G43:K43"/>
    <mergeCell ref="I36:J36"/>
    <mergeCell ref="B30:F30"/>
    <mergeCell ref="I30:J30"/>
    <mergeCell ref="B31:F31"/>
    <mergeCell ref="I31:J31"/>
    <mergeCell ref="B32:F32"/>
    <mergeCell ref="I32:J32"/>
    <mergeCell ref="B33:F33"/>
    <mergeCell ref="I33:J33"/>
    <mergeCell ref="B34:F34"/>
    <mergeCell ref="I34:J34"/>
    <mergeCell ref="I35:J35"/>
    <mergeCell ref="B29:F29"/>
    <mergeCell ref="I29:J29"/>
    <mergeCell ref="B20:F20"/>
    <mergeCell ref="I20:J20"/>
    <mergeCell ref="B22:F22"/>
    <mergeCell ref="I22:J22"/>
    <mergeCell ref="I23:J23"/>
    <mergeCell ref="B24:F24"/>
    <mergeCell ref="I24:J24"/>
    <mergeCell ref="B25:F25"/>
    <mergeCell ref="I25:J25"/>
    <mergeCell ref="B26:F26"/>
    <mergeCell ref="I26:J26"/>
    <mergeCell ref="I27:J27"/>
    <mergeCell ref="B19:F19"/>
    <mergeCell ref="I19:J19"/>
    <mergeCell ref="B13:F13"/>
    <mergeCell ref="I13:J13"/>
    <mergeCell ref="B14:F14"/>
    <mergeCell ref="I14:J14"/>
    <mergeCell ref="B15:F15"/>
    <mergeCell ref="I15:J15"/>
    <mergeCell ref="I16:J16"/>
    <mergeCell ref="B17:F17"/>
    <mergeCell ref="I17:J17"/>
    <mergeCell ref="B18:F18"/>
    <mergeCell ref="I18:J18"/>
    <mergeCell ref="B7:J8"/>
    <mergeCell ref="B10:F10"/>
    <mergeCell ref="G10:H10"/>
    <mergeCell ref="I10:J10"/>
    <mergeCell ref="B12:F12"/>
    <mergeCell ref="I12:J12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20011</vt:lpstr>
      <vt:lpstr>2013</vt:lpstr>
      <vt:lpstr>2014</vt:lpstr>
      <vt:lpstr>2015</vt:lpstr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2017-04-23T09:36:08Z</dcterms:modified>
</cp:coreProperties>
</file>